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_Desktop\"/>
    </mc:Choice>
  </mc:AlternateContent>
  <xr:revisionPtr revIDLastSave="0" documentId="8_{46504AA0-0DFA-4353-A7AB-AFF7EAD80841}" xr6:coauthVersionLast="47" xr6:coauthVersionMax="47" xr10:uidLastSave="{00000000-0000-0000-0000-000000000000}"/>
  <bookViews>
    <workbookView xWindow="-120" yWindow="-120" windowWidth="29040" windowHeight="15840" tabRatio="824" activeTab="14" xr2:uid="{00000000-000D-0000-FFFF-FFFF00000000}"/>
  </bookViews>
  <sheets>
    <sheet name="Насловна страна" sheetId="72" r:id="rId1"/>
    <sheet name="Општи подаци - наслов" sheetId="73" r:id="rId2"/>
    <sheet name="Општи подаци" sheetId="74" r:id="rId3"/>
    <sheet name="Обим активности" sheetId="64" r:id="rId4"/>
    <sheet name="Прилог 1" sheetId="52" r:id="rId5"/>
    <sheet name="Прилог 1а" sheetId="51" r:id="rId6"/>
    <sheet name="Прилог 1б" sheetId="25" r:id="rId7"/>
    <sheet name="Спроведене активности" sheetId="65" r:id="rId8"/>
    <sheet name="Прилог 2" sheetId="66" r:id="rId9"/>
    <sheet name="Кључне активности" sheetId="67" r:id="rId10"/>
    <sheet name="Анализа тржишта" sheetId="68" r:id="rId11"/>
    <sheet name="Прилог 3" sheetId="69" r:id="rId12"/>
    <sheet name="Планиране активности - КУ" sheetId="70" r:id="rId13"/>
    <sheet name="Прилог 4" sheetId="56" r:id="rId14"/>
    <sheet name="Прилог 4 наставак" sheetId="59" r:id="rId15"/>
    <sheet name="План приходи и расходи - наслов" sheetId="75" r:id="rId16"/>
    <sheet name="Прилог 5" sheetId="49" r:id="rId17"/>
    <sheet name="Прилог 5а" sheetId="48" r:id="rId18"/>
    <sheet name="Прилог 5б" sheetId="33" r:id="rId19"/>
    <sheet name="Анализа цена" sheetId="71" r:id="rId20"/>
    <sheet name="Прилог 6" sheetId="46" r:id="rId21"/>
    <sheet name="Прилог 7" sheetId="34" r:id="rId22"/>
    <sheet name="Расподела добити - наслов" sheetId="76" r:id="rId23"/>
    <sheet name="Добит-Губитак" sheetId="77" r:id="rId24"/>
    <sheet name="План зарада и зап. - наслов" sheetId="78" r:id="rId25"/>
    <sheet name="Прилог  8" sheetId="43" r:id="rId26"/>
    <sheet name="Прилог 9" sheetId="55" r:id="rId27"/>
    <sheet name="Прилог 10" sheetId="15" r:id="rId28"/>
    <sheet name="Прилог 11" sheetId="35" r:id="rId29"/>
    <sheet name="Прилог 9а" sheetId="41" r:id="rId30"/>
    <sheet name="Прилог 11a" sheetId="60" r:id="rId31"/>
    <sheet name="Прилог 11б" sheetId="83" r:id="rId32"/>
    <sheet name="Прилог 12" sheetId="54" r:id="rId33"/>
    <sheet name="Прилог 13" sheetId="36" r:id="rId34"/>
    <sheet name="Кредитна задуженост - наслов" sheetId="79" r:id="rId35"/>
    <sheet name="Прилог 14" sheetId="50" r:id="rId36"/>
    <sheet name="Набавке - наслов" sheetId="80" r:id="rId37"/>
    <sheet name="Прилог 15" sheetId="22" r:id="rId38"/>
    <sheet name="Инвестиције - наслов" sheetId="81" r:id="rId39"/>
    <sheet name="Прилог 16" sheetId="24" r:id="rId40"/>
    <sheet name="Сред. посебне наме - наслов" sheetId="82" r:id="rId41"/>
    <sheet name="Прилог 17" sheetId="20" r:id="rId42"/>
  </sheets>
  <definedNames>
    <definedName name="_xlnm.Print_Area" localSheetId="10">'Анализа тржишта'!$A$1:$C$12</definedName>
    <definedName name="_xlnm.Print_Area" localSheetId="19">'Анализа цена'!$A$1:$C$13</definedName>
    <definedName name="_xlnm.Print_Area" localSheetId="23">'Добит-Губитак'!$A$1:$F$17</definedName>
    <definedName name="_xlnm.Print_Area" localSheetId="9">'Кључне активности'!$A$1:$C$8</definedName>
    <definedName name="_xlnm.Print_Area" localSheetId="0">'Насловна страна'!$A$1:$C$44</definedName>
    <definedName name="_xlnm.Print_Area" localSheetId="3">'Обим активности'!$A$1:$K$14</definedName>
    <definedName name="_xlnm.Print_Area" localSheetId="12">'Планиране активности - КУ'!$A$1:$B$5</definedName>
    <definedName name="_xlnm.Print_Area" localSheetId="25">'Прилог  8'!$A$1:$H$16</definedName>
    <definedName name="_xlnm.Print_Area" localSheetId="4">'Прилог 1'!$A$1:$F$125</definedName>
    <definedName name="_xlnm.Print_Area" localSheetId="27">'Прилог 10'!$A$1:$H$32</definedName>
    <definedName name="_xlnm.Print_Area" localSheetId="28">'Прилог 11'!$A$1:$O$72</definedName>
    <definedName name="_xlnm.Print_Area" localSheetId="30">'Прилог 11a'!$A$1:$F$12</definedName>
    <definedName name="_xlnm.Print_Area" localSheetId="31">'Прилог 11б'!$A$1:$N$52</definedName>
    <definedName name="_xlnm.Print_Area" localSheetId="32">'Прилог 12'!$A$1:$L$47</definedName>
    <definedName name="_xlnm.Print_Area" localSheetId="33">'Прилог 13'!$A$1:$L$52</definedName>
    <definedName name="_xlnm.Print_Area" localSheetId="35">'Прилог 14'!$A$1:$Q$14</definedName>
    <definedName name="_xlnm.Print_Area" localSheetId="37">'Прилог 15'!$A$1:$I$63</definedName>
    <definedName name="_xlnm.Print_Area" localSheetId="39">'Прилог 16'!$A$1:$O$125</definedName>
    <definedName name="_xlnm.Print_Area" localSheetId="41">'Прилог 17'!$A$1:$I$19</definedName>
    <definedName name="_xlnm.Print_Area" localSheetId="5">'Прилог 1а'!$A$1:$F$73</definedName>
    <definedName name="_xlnm.Print_Area" localSheetId="6">'Прилог 1б'!$A$1:$F$66</definedName>
    <definedName name="_xlnm.Print_Area" localSheetId="8">'Прилог 2'!$A$1:$J$9</definedName>
    <definedName name="_xlnm.Print_Area" localSheetId="11">'Прилог 3'!$A$1:$G$6</definedName>
    <definedName name="_xlnm.Print_Area" localSheetId="13">'Прилог 4'!$A$1:$F$52</definedName>
    <definedName name="_xlnm.Print_Area" localSheetId="14">'Прилог 4 наставак'!$A$1:$F$45</definedName>
    <definedName name="_xlnm.Print_Area" localSheetId="16">'Прилог 5'!$A$1:$H$129</definedName>
    <definedName name="_xlnm.Print_Area" localSheetId="17">'Прилог 5а'!$A$1:$H$76</definedName>
    <definedName name="_xlnm.Print_Area" localSheetId="18">'Прилог 5б'!$A$1:$G$68</definedName>
    <definedName name="_xlnm.Print_Area" localSheetId="20">'Прилог 6'!$A$1:$G$23</definedName>
    <definedName name="_xlnm.Print_Area" localSheetId="21">'Прилог 7'!$A$1:$I$43</definedName>
    <definedName name="_xlnm.Print_Area" localSheetId="26">'Прилог 9'!$A$1:$L$33</definedName>
    <definedName name="_xlnm.Print_Area" localSheetId="7">'Спроведене активности'!$A$1:$B$8</definedName>
    <definedName name="_xlnm.Print_Titles" localSheetId="4">'Прилог 1'!5:6</definedName>
    <definedName name="_xlnm.Print_Titles" localSheetId="5">'Прилог 1а'!8:9</definedName>
    <definedName name="_xlnm.Print_Titles" localSheetId="6">'Прилог 1б'!7:8</definedName>
    <definedName name="_xlnm.Print_Titles" localSheetId="16">'Прилог 5'!5:7</definedName>
    <definedName name="_xlnm.Print_Titles" localSheetId="17">'Прилог 5а'!8:9</definedName>
  </definedNames>
  <calcPr calcId="181029"/>
</workbook>
</file>

<file path=xl/calcChain.xml><?xml version="1.0" encoding="utf-8"?>
<calcChain xmlns="http://schemas.openxmlformats.org/spreadsheetml/2006/main">
  <c r="C9" i="56" l="1"/>
  <c r="D9" i="56"/>
  <c r="E9" i="56"/>
  <c r="D10" i="56"/>
  <c r="E10" i="56"/>
  <c r="F10" i="56"/>
  <c r="C13" i="56"/>
  <c r="D13" i="56"/>
  <c r="E13" i="56"/>
  <c r="D14" i="56"/>
  <c r="E14" i="56"/>
  <c r="F14" i="56"/>
  <c r="C17" i="56"/>
  <c r="D17" i="56"/>
  <c r="E17" i="56"/>
  <c r="D18" i="56"/>
  <c r="E18" i="56"/>
  <c r="F18" i="56"/>
  <c r="C21" i="56"/>
  <c r="D21" i="56"/>
  <c r="E21" i="56"/>
  <c r="D22" i="56"/>
  <c r="E22" i="56"/>
  <c r="F22" i="56"/>
  <c r="C25" i="56"/>
  <c r="D25" i="56"/>
  <c r="E25" i="56"/>
  <c r="D26" i="56"/>
  <c r="E26" i="56"/>
  <c r="F26" i="56"/>
  <c r="C29" i="56"/>
  <c r="D29" i="56"/>
  <c r="E29" i="56"/>
  <c r="D30" i="56"/>
  <c r="E30" i="56"/>
  <c r="F30" i="56"/>
  <c r="C34" i="56"/>
  <c r="D34" i="56"/>
  <c r="E34" i="56"/>
  <c r="D35" i="56"/>
  <c r="E35" i="56"/>
  <c r="F35" i="56"/>
  <c r="C38" i="56"/>
  <c r="D38" i="56"/>
  <c r="E38" i="56"/>
  <c r="D39" i="56"/>
  <c r="E39" i="56"/>
  <c r="F39" i="56"/>
  <c r="C43" i="56"/>
  <c r="D43" i="56"/>
  <c r="E43" i="56"/>
  <c r="D44" i="56"/>
  <c r="E44" i="56"/>
  <c r="F44" i="56"/>
  <c r="C16" i="59"/>
  <c r="D16" i="59"/>
  <c r="E16" i="59"/>
  <c r="F16" i="59"/>
  <c r="C26" i="59"/>
  <c r="D26" i="59"/>
  <c r="E26" i="59"/>
  <c r="F26" i="59"/>
  <c r="C27" i="59"/>
  <c r="D27" i="59"/>
  <c r="E27" i="59"/>
  <c r="C28" i="59"/>
  <c r="D28" i="59"/>
  <c r="E28" i="59"/>
  <c r="D11" i="34"/>
  <c r="E11" i="34"/>
  <c r="F11" i="34"/>
  <c r="G11" i="34"/>
  <c r="H11" i="34"/>
  <c r="I11" i="34"/>
</calcChain>
</file>

<file path=xl/sharedStrings.xml><?xml version="1.0" encoding="utf-8"?>
<sst xmlns="http://schemas.openxmlformats.org/spreadsheetml/2006/main" count="2523" uniqueCount="1263">
  <si>
    <t>ГОДИШЊИ ПРОГРАМ ПОСЛОВАЊА  Чока, ЈКП Чока</t>
  </si>
  <si>
    <t>ЗА 2026. годину</t>
  </si>
  <si>
    <t>27.11.2025. године</t>
  </si>
  <si>
    <t>ОПШТИ ПОДАЦИ</t>
  </si>
  <si>
    <t>Статус, правна форма</t>
  </si>
  <si>
    <t>Делатност</t>
  </si>
  <si>
    <t>Визија и мисија (нема од 2022. године)</t>
  </si>
  <si>
    <t>Дугорочни и средњорочни план</t>
  </si>
  <si>
    <t>Организациона шема</t>
  </si>
  <si>
    <t>Директор, извршни директори и чланови НО / Скупштине</t>
  </si>
  <si>
    <t>Процењени физички обим кључних активности за годину 2026</t>
  </si>
  <si>
    <t>Р.б.</t>
  </si>
  <si>
    <t>Назив производа/услуге</t>
  </si>
  <si>
    <t>Ј.М.</t>
  </si>
  <si>
    <t>Остварено 2024</t>
  </si>
  <si>
    <t>План 2025</t>
  </si>
  <si>
    <t>Процена остварења 2025</t>
  </si>
  <si>
    <t>План 2026</t>
  </si>
  <si>
    <t>Индекс</t>
  </si>
  <si>
    <t>1</t>
  </si>
  <si>
    <t>2</t>
  </si>
  <si>
    <t>3</t>
  </si>
  <si>
    <t>4</t>
  </si>
  <si>
    <t>5</t>
  </si>
  <si>
    <t>6</t>
  </si>
  <si>
    <t>7</t>
  </si>
  <si>
    <t>8 (5/4)</t>
  </si>
  <si>
    <t>9 (6/4)</t>
  </si>
  <si>
    <t>10 (7/6)</t>
  </si>
  <si>
    <t>ДИСТРИБУЦИЈА ВОДЕ</t>
  </si>
  <si>
    <t>М3</t>
  </si>
  <si>
    <t>4500.00</t>
  </si>
  <si>
    <t>4000.00</t>
  </si>
  <si>
    <t>116.00</t>
  </si>
  <si>
    <t>112.00</t>
  </si>
  <si>
    <t>108.00</t>
  </si>
  <si>
    <t>ДИСТРИБУЦИЈА ОТПАДНЕ ВОДЕ</t>
  </si>
  <si>
    <t>155000.00</t>
  </si>
  <si>
    <t>180000.00</t>
  </si>
  <si>
    <t>152000.00</t>
  </si>
  <si>
    <t>200000.00</t>
  </si>
  <si>
    <t>98.00</t>
  </si>
  <si>
    <t>132.00</t>
  </si>
  <si>
    <t>ИЗНОШЕЊЕ СМЕЋА</t>
  </si>
  <si>
    <t>Т</t>
  </si>
  <si>
    <t>1800.00</t>
  </si>
  <si>
    <t>3500.00</t>
  </si>
  <si>
    <t>2200.00</t>
  </si>
  <si>
    <t>2500.00</t>
  </si>
  <si>
    <t>194.00</t>
  </si>
  <si>
    <t>122.00</t>
  </si>
  <si>
    <t>114.00</t>
  </si>
  <si>
    <t>ДИСТРИБУЦИЈА ГАСА</t>
  </si>
  <si>
    <t>800000.00</t>
  </si>
  <si>
    <t>850000.00</t>
  </si>
  <si>
    <t>750000.00</t>
  </si>
  <si>
    <t>106.00</t>
  </si>
  <si>
    <t>94.00</t>
  </si>
  <si>
    <t>107.00</t>
  </si>
  <si>
    <t>ЗЕЛЕНИЛО -ОДРЖ.ЧИСТОЋЕ НА ЈАВНИМ ПОВ</t>
  </si>
  <si>
    <t>13500.00</t>
  </si>
  <si>
    <t>14500.00</t>
  </si>
  <si>
    <t>8500.00</t>
  </si>
  <si>
    <t>14000.00</t>
  </si>
  <si>
    <t>63.00</t>
  </si>
  <si>
    <t>165.00</t>
  </si>
  <si>
    <t>ОДРЖАВАЊЕ АТМОСФЕРСКИХ КАНАЛА</t>
  </si>
  <si>
    <t>1.00</t>
  </si>
  <si>
    <t>89.00</t>
  </si>
  <si>
    <t>113.00</t>
  </si>
  <si>
    <t>РАДОВИ НА ЧИШЋЕЊУ БАНКИНА</t>
  </si>
  <si>
    <t>ОРГАНИЗОВАНО САКУПЉАЊЕ СМЕЋА -ПРОБНИ ПЕРИОД ПЛАВЕ КАНТЕ</t>
  </si>
  <si>
    <t>ДИН</t>
  </si>
  <si>
    <t>[Прилог 1]</t>
  </si>
  <si>
    <t>Биланс стања на дан 31.12.2025</t>
  </si>
  <si>
    <t>у 000 динара</t>
  </si>
  <si>
    <t>Група рачуна, рачун</t>
  </si>
  <si>
    <t>П О З И Ц И Ј А</t>
  </si>
  <si>
    <t>АОП</t>
  </si>
  <si>
    <t>План 01.01.-31.12.2025</t>
  </si>
  <si>
    <t>Реализација 01.01.-31.12.2025</t>
  </si>
  <si>
    <t>Актива</t>
  </si>
  <si>
    <t>00</t>
  </si>
  <si>
    <t>А. Уписани а неуплаћени капитал</t>
  </si>
  <si>
    <t>0001</t>
  </si>
  <si>
    <t>Б. Стална имовина (0003 + 0009 + 0017 + 0018 + 0028)</t>
  </si>
  <si>
    <t>0002</t>
  </si>
  <si>
    <t>01</t>
  </si>
  <si>
    <t>И. Нематеријална имовина (0004 + 0005 + 0006 + 0007 + 0008)</t>
  </si>
  <si>
    <t>0003</t>
  </si>
  <si>
    <t>010</t>
  </si>
  <si>
    <t>1. Улагања у развој</t>
  </si>
  <si>
    <t>0004</t>
  </si>
  <si>
    <t>011, 012 и 014</t>
  </si>
  <si>
    <t>2. Концесије, патенти, лиценце, робне и услужне марке, софтвер и остала права</t>
  </si>
  <si>
    <t>0005</t>
  </si>
  <si>
    <t>013</t>
  </si>
  <si>
    <t>3. Гудвил</t>
  </si>
  <si>
    <t>0006</t>
  </si>
  <si>
    <t>015 и 016</t>
  </si>
  <si>
    <t>4. Нематеријална имовина узета у лизинг и нематеријална имовина у припреми</t>
  </si>
  <si>
    <t>0007</t>
  </si>
  <si>
    <t>017</t>
  </si>
  <si>
    <t>5. Аванси за нематеријалну имовину</t>
  </si>
  <si>
    <t>0008</t>
  </si>
  <si>
    <t>02</t>
  </si>
  <si>
    <t>II. Некретнине, постројења и опрема (0010 + 0011 + 0012 + 0013 + 0014 + 0015 + 0016)</t>
  </si>
  <si>
    <t>0009</t>
  </si>
  <si>
    <t>020, 021 и 022</t>
  </si>
  <si>
    <t>1. Земљиште и грађевински објекти</t>
  </si>
  <si>
    <t>0010</t>
  </si>
  <si>
    <t>023</t>
  </si>
  <si>
    <t>2. Постројења и опрема</t>
  </si>
  <si>
    <t>0011</t>
  </si>
  <si>
    <t>024</t>
  </si>
  <si>
    <t>3. Инвестиционе некретнине</t>
  </si>
  <si>
    <t>0012</t>
  </si>
  <si>
    <t>025 и 027</t>
  </si>
  <si>
    <t>4. Некретнине, постројења и опрема узети у лизинг и некретнине, постројења и опрема у припреми</t>
  </si>
  <si>
    <t>0013</t>
  </si>
  <si>
    <t>026 и 028</t>
  </si>
  <si>
    <t>5. Остале некретнине, постројења и опрема и улагања на туђим некретнинама, постројењима и опреми</t>
  </si>
  <si>
    <t>0014</t>
  </si>
  <si>
    <t>029(део)</t>
  </si>
  <si>
    <t>6. Аванси за некретнине, постројења и опрему у земљи</t>
  </si>
  <si>
    <t>0015</t>
  </si>
  <si>
    <t>7. Аванси за некретнине, постројења и опрему у иностранству</t>
  </si>
  <si>
    <t>0016</t>
  </si>
  <si>
    <t>03</t>
  </si>
  <si>
    <t>III. Биолошка средства</t>
  </si>
  <si>
    <t>0017</t>
  </si>
  <si>
    <t>04 и 05</t>
  </si>
  <si>
    <t>IV. Дугорочни финансијски пласмани и дугорочна потраживања (0019 + 0020 + 0021 + 0022 + 0023 + 0024 + 0025 + 0026 + 0027)</t>
  </si>
  <si>
    <t>0018</t>
  </si>
  <si>
    <t>040(део), 041(део), 042(део)</t>
  </si>
  <si>
    <t>1. Учешћа у капиталу правних лица (осим учешћа у капиталу која се вреднују методом учешћа)</t>
  </si>
  <si>
    <t>0019</t>
  </si>
  <si>
    <t>2. Учешћа у капиталу која се вреднују методом учешћа</t>
  </si>
  <si>
    <t>0020</t>
  </si>
  <si>
    <t>043, 050(део) и 051(део)</t>
  </si>
  <si>
    <t>3. Дугорочни пласмани матичним, зависним и осталим повезаним лицима и дугорочна потраживања од тих лица у земљи</t>
  </si>
  <si>
    <t>0021</t>
  </si>
  <si>
    <t>044(део), 050(део), 051(део)</t>
  </si>
  <si>
    <t>4. Дугорочни пласмани матичним, зависним и осталим повезаним лицима и дугорочна потраживања од тих лица у иностранству</t>
  </si>
  <si>
    <t>0022</t>
  </si>
  <si>
    <t>045(део) и 053(део)</t>
  </si>
  <si>
    <t>5. Дугорочни пласмани (дати кредити и зајмови) у земљи</t>
  </si>
  <si>
    <t>0023</t>
  </si>
  <si>
    <t>6. Дугорочни пласмани (дати кредити и зајмови) у иностранству</t>
  </si>
  <si>
    <t>0024</t>
  </si>
  <si>
    <t>046</t>
  </si>
  <si>
    <t>7. Дугорочни финансијска улагања (хартије од вредности које се вреднују по амортизованој вредности)</t>
  </si>
  <si>
    <t>0025</t>
  </si>
  <si>
    <t>047</t>
  </si>
  <si>
    <t>8. Откупљене сопствене акције и откупљени сопствени удели</t>
  </si>
  <si>
    <t>0026</t>
  </si>
  <si>
    <t>048, 052, 054, 055 и 056</t>
  </si>
  <si>
    <t>9. Остали дугорочни финансијски пласмани и остала дугорочна потраживања</t>
  </si>
  <si>
    <t>0027</t>
  </si>
  <si>
    <t>28(део) осим 288</t>
  </si>
  <si>
    <t>В. Дугорочна активна временска разграничења</t>
  </si>
  <si>
    <t>0028</t>
  </si>
  <si>
    <t>288</t>
  </si>
  <si>
    <t>В. Одложена пореска средства</t>
  </si>
  <si>
    <t>0029</t>
  </si>
  <si>
    <t>Г. Обртна имовина (0031 + 0037 + 0038 + 0044 + 0048 + 0057 + 0058)</t>
  </si>
  <si>
    <t>0030</t>
  </si>
  <si>
    <t>Класа 1, осим групе рачуна 14</t>
  </si>
  <si>
    <t>I. Залихе (0032 + 0033 + 0034 + 0035 + 0036)</t>
  </si>
  <si>
    <t>0031</t>
  </si>
  <si>
    <t>10</t>
  </si>
  <si>
    <t>1. Материјал, резервни делови, алат и ситан инвентар</t>
  </si>
  <si>
    <t>0032</t>
  </si>
  <si>
    <t>11 и 12</t>
  </si>
  <si>
    <t>2. Недовршена производња и готови производи</t>
  </si>
  <si>
    <t>0033</t>
  </si>
  <si>
    <t>13</t>
  </si>
  <si>
    <t>3. Роба</t>
  </si>
  <si>
    <t>0034</t>
  </si>
  <si>
    <t>150, 152 и 154</t>
  </si>
  <si>
    <t>4. Плаћени аванси за залихе и услуге у земљи</t>
  </si>
  <si>
    <t>0035</t>
  </si>
  <si>
    <t>151, 153 и 155</t>
  </si>
  <si>
    <t>5. Плаћени аванси за залихе и услуге у иностранству</t>
  </si>
  <si>
    <t>0036</t>
  </si>
  <si>
    <t>14</t>
  </si>
  <si>
    <t>II. Стална имовина која се држи за продају и престанак пословања</t>
  </si>
  <si>
    <t>0037</t>
  </si>
  <si>
    <t>20</t>
  </si>
  <si>
    <t>III. Потраживања по основу продаје (0039 + 0040 + 0041 + 0042 + 0043)</t>
  </si>
  <si>
    <t>0038</t>
  </si>
  <si>
    <t>204</t>
  </si>
  <si>
    <t>1. Потраживања од купаца у земљи</t>
  </si>
  <si>
    <t>0039</t>
  </si>
  <si>
    <t>205</t>
  </si>
  <si>
    <t>2. Потраживања од купаца у иностранству</t>
  </si>
  <si>
    <t>0040</t>
  </si>
  <si>
    <t>200 и 202</t>
  </si>
  <si>
    <t>3. Потраживања од матичног, зависних и осталих повезаних лица у земљи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</si>
  <si>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</si>
  <si>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</si>
  <si>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</si>
  <si>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</si>
  <si>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>206</t>
  </si>
  <si>
    <t>5. Остала потраживања по основу продаје</t>
  </si>
  <si>
    <t>0043</t>
  </si>
  <si>
    <t>21, 22 и 27</t>
  </si>
  <si>
    <t>IV. Остала краткорочна потраживања (0045 + 0046 + 0047)</t>
  </si>
  <si>
    <t>0044</t>
  </si>
  <si>
    <t>21, 22 осим 223 и 224 и 27</t>
  </si>
  <si>
    <t>1. Остала потраживања</t>
  </si>
  <si>
    <t>0045</t>
  </si>
  <si>
    <t>223</t>
  </si>
  <si>
    <t>2. Потраживања за више плаћен порез</t>
  </si>
  <si>
    <t>0046</t>
  </si>
  <si>
    <t>224</t>
  </si>
  <si>
    <t>3. Потраживања по основу преплаћених осталих пореза и доприноса</t>
  </si>
  <si>
    <t>0047</t>
  </si>
  <si>
    <t>23</t>
  </si>
  <si>
    <t>V. Краткорочни финансијски пласмани (0049 + 0050 + 0051 + 0052 + 0053 + 0054 + 0055 + 0056)</t>
  </si>
  <si>
    <t>0048</t>
  </si>
  <si>
    <t>230</t>
  </si>
  <si>
    <t>1. Краткорочни кредити и пласмани - матична и зависна правна лица</t>
  </si>
  <si>
    <t>0049</t>
  </si>
  <si>
    <t>231</t>
  </si>
  <si>
    <t>2. Краткорочни кредити и пласмани - остала повезана правна лица</t>
  </si>
  <si>
    <t>0050</t>
  </si>
  <si>
    <t>232, 234 (део)</t>
  </si>
  <si>
    <t>3. Краткорочни кредити, зајмови и пласмани у земљи</t>
  </si>
  <si>
    <t>0051</t>
  </si>
  <si>
    <t>233, 234 (део)</t>
  </si>
  <si>
    <t>4. Краткорочни кредити, зајмови и пласмани у иностранству</t>
  </si>
  <si>
    <t>0052</t>
  </si>
  <si>
    <t>235</t>
  </si>
  <si>
    <t>5. Хартије од вредности које се вреднују по амортизованој вредности</t>
  </si>
  <si>
    <t>0053</t>
  </si>
  <si>
    <t>236 (део)</t>
  </si>
  <si>
    <t>6. Финансијска средства која се вреднују по фер вредности кроз Биланс успеха</t>
  </si>
  <si>
    <t>0054</t>
  </si>
  <si>
    <t>237</t>
  </si>
  <si>
    <t>7. Откупљене сопствене акције и откупљени сопствени удели</t>
  </si>
  <si>
    <t>0055</t>
  </si>
  <si>
    <t>236 (део), 238 и 239</t>
  </si>
  <si>
    <t>8. Остали краткорочни финансијски пласмани</t>
  </si>
  <si>
    <t>0056</t>
  </si>
  <si>
    <t>24</t>
  </si>
  <si>
    <t>VI. ГОТОВИНА И ГОТОВИНСКИ ЕКВИВАЛЕНТИ</t>
  </si>
  <si>
    <t>0057</t>
  </si>
  <si>
    <t>28 (део), осим 288</t>
  </si>
  <si>
    <t>VII. КРАТКОРОЧНА АКТИВНА ВРЕМЕНСКА РАЗГРАНИЧЕЊА</t>
  </si>
  <si>
    <t>0058</t>
  </si>
  <si>
    <t>Д. УКУПНА АКТИВА = ПОСЛОВНА ИМОВИНА (0001 + 0002 + 0029 + 0030)</t>
  </si>
  <si>
    <t>0059</t>
  </si>
  <si>
    <t>88</t>
  </si>
  <si>
    <t>[Ђ. ВАНБИЛАНСНА АКТИВА]</t>
  </si>
  <si>
    <t>0060</t>
  </si>
  <si>
    <t>[ПАСИВА]</t>
  </si>
  <si>
    <t>А. КАПИТАЛ (0402 + 0403 + 0404 + 0405 + 0406 - 0407 + 0408 + 0411 - 0412) ≥ 0</t>
  </si>
  <si>
    <t>0401</t>
  </si>
  <si>
    <t>30, осим 306</t>
  </si>
  <si>
    <t xml:space="preserve">I. ОСНОВНИ КАПИТАЛ </t>
  </si>
  <si>
    <t>0402</t>
  </si>
  <si>
    <t>31</t>
  </si>
  <si>
    <t>II. УПИСАНИ А НЕУПЛАЋЕНИ КАПИТАЛ</t>
  </si>
  <si>
    <t>0403</t>
  </si>
  <si>
    <t>306</t>
  </si>
  <si>
    <t>III. ЕМИСИОНА ПРЕМИЈА</t>
  </si>
  <si>
    <t>0404</t>
  </si>
  <si>
    <t>32</t>
  </si>
  <si>
    <t>[IV. РЕЗЕРВЕ]</t>
  </si>
  <si>
    <t>0405</t>
  </si>
  <si>
    <t>330 и потражни салдо рачуна 331,332, 333, 334, 335, 336 и 337</t>
  </si>
  <si>
    <t>V. ПОЗИТИВНЕ РЕВАЛОРИЗАЦИОНЕ РЕЗЕРВЕ И НЕРЕАЛИЗОВАНИ ДОБИЦИ ПО ОСНОВУ ФИНАНСИЈСКИХ СРЕДСТАВА И ДРУГИХ КОМПОНЕНТИ ОСТАЛОГ СВЕОБУХВАТНОГ РЕЗУЛТАТА</t>
  </si>
  <si>
    <t>0406</t>
  </si>
  <si>
    <t>дуговни салдо рачуна 331, 332, 333, 334, 335, 336 и 337</t>
  </si>
  <si>
    <t>VI. НЕРЕАЛИЗОВАНИ ГУБИЦИ ПО ОСНОВУ ФИНАНСИЈСКИХ СРЕДСТАВА И ДРУГИХ КОМПОНЕНТИ ОСТАЛОГ СВЕОБУХВАТНОГ РЕЗУЛТАТА</t>
  </si>
  <si>
    <t>0407</t>
  </si>
  <si>
    <t>34</t>
  </si>
  <si>
    <t>VII. НЕРАСПОРЕЂЕНИ ДОБИТАК (0409 + 0410)</t>
  </si>
  <si>
    <t>0408</t>
  </si>
  <si>
    <t>340</t>
  </si>
  <si>
    <t>1. Нераспоређени добитак ранијих година</t>
  </si>
  <si>
    <t>0409</t>
  </si>
  <si>
    <t>341</t>
  </si>
  <si>
    <t>2. Нераспоређени добитак текуће године</t>
  </si>
  <si>
    <t>0410</t>
  </si>
  <si>
    <t>VIII. УЧЕШЋА БЕЗ ПРАВА КОНТРОЛЕ</t>
  </si>
  <si>
    <t>0411</t>
  </si>
  <si>
    <t>35</t>
  </si>
  <si>
    <t>IX. ГУБИТАК (0413 + 0414)</t>
  </si>
  <si>
    <t>0412</t>
  </si>
  <si>
    <t>350</t>
  </si>
  <si>
    <t>1. Губитак ранијих година</t>
  </si>
  <si>
    <t>0413</t>
  </si>
  <si>
    <t>351</t>
  </si>
  <si>
    <t>2. Губитак текуће године</t>
  </si>
  <si>
    <t>0414</t>
  </si>
  <si>
    <t>Б. ДУГОРОЧНА РЕЗЕРВИСАЊА И ДУГОРОЧНЕ ОБАВЕЗЕ (0416 + 0420 + 0428)</t>
  </si>
  <si>
    <t>0415</t>
  </si>
  <si>
    <t>40</t>
  </si>
  <si>
    <t>I. ДУГОРОЧНА РЕЗЕРВИСАЊА (0417+0418+0419)</t>
  </si>
  <si>
    <t>0416</t>
  </si>
  <si>
    <t>404</t>
  </si>
  <si>
    <t>1. Резервисања за накнаде и друге бенефиције запослених</t>
  </si>
  <si>
    <t>0417</t>
  </si>
  <si>
    <t>400</t>
  </si>
  <si>
    <t>2. Резервисања за трошкове у гарантном року</t>
  </si>
  <si>
    <t>0418</t>
  </si>
  <si>
    <t>40, осим 400 и 404</t>
  </si>
  <si>
    <t>3. Остала дугорочна резервисања</t>
  </si>
  <si>
    <t>0419</t>
  </si>
  <si>
    <t>41</t>
  </si>
  <si>
    <t>II. ДУГОРОЧНЕ ОБАВЕЗЕ (0421 + 0422 + 0423 + 0424 + 0425 + 0426 + 0427)</t>
  </si>
  <si>
    <t>0420</t>
  </si>
  <si>
    <t>410</t>
  </si>
  <si>
    <t>1. Обавезе које се могу конвертовати у капитал</t>
  </si>
  <si>
    <t>0421</t>
  </si>
  <si>
    <t>411 (део) и 412 (део)</t>
  </si>
  <si>
    <t>2. Дугорочни кредити и остале дугорочне обавезе према матичним, зависним и осталим повезаним лицима у земљи</t>
  </si>
  <si>
    <t>0422</t>
  </si>
  <si>
    <t>3. Дугорочни кредити и остале дугорочне обавезе према матичним, зависним и осталим повезаним лицима у иностранству</t>
  </si>
  <si>
    <t>0423</t>
  </si>
  <si>
    <t>414 и 416 (део)</t>
  </si>
  <si>
    <t>4. Дугорочни кредити, зајмови и обавезе по основу лизинга у земљи</t>
  </si>
  <si>
    <t>0424</t>
  </si>
  <si>
    <t>415 и 416 (део)</t>
  </si>
  <si>
    <t>5. Дугорочни кредити, зајмови и обавезе по основу лизинга у иностранству</t>
  </si>
  <si>
    <t>0425</t>
  </si>
  <si>
    <t>413</t>
  </si>
  <si>
    <t>6. Обавезе по емитованим хартијама од вредности</t>
  </si>
  <si>
    <t>0426</t>
  </si>
  <si>
    <t>419</t>
  </si>
  <si>
    <t>7. Остале дугорочне обавезе</t>
  </si>
  <si>
    <t>0427</t>
  </si>
  <si>
    <t>49 (део), осим 498 и 495 (део)</t>
  </si>
  <si>
    <t>III. ДУГОРОЧНА ПАСИВНА ВРЕМЕНСКА РАЗГРАНИЧЕЊА</t>
  </si>
  <si>
    <t>0428</t>
  </si>
  <si>
    <t>498</t>
  </si>
  <si>
    <t>[V. ОДЛОЖЕНЕ ПОРЕСКЕ ОБАВЕЗЕ]</t>
  </si>
  <si>
    <t>0429</t>
  </si>
  <si>
    <t>495 (део)</t>
  </si>
  <si>
    <t>Г. ДУГОРОЧНИ ОДЛОЖЕНИ ПРИХОДИ И ПРИМЉЕНЕ ДОНАЦИЈЕ</t>
  </si>
  <si>
    <t>0430</t>
  </si>
  <si>
    <t>Д. КРАТКОРОЧНА РЕЗЕРВИСАЊА И КРАТКОРОЧНЕ ОБАВЕЗЕ (0432 + 0433 + 0441 + 0442 + 0449 + 0453 + 0454)</t>
  </si>
  <si>
    <t>0431</t>
  </si>
  <si>
    <t>467</t>
  </si>
  <si>
    <t>I. КРАТКОРОЧНА РЕЗЕРВИСАЊА</t>
  </si>
  <si>
    <t>0432</t>
  </si>
  <si>
    <t>42, осим 427</t>
  </si>
  <si>
    <t>II. КРАТКОРОЧНЕ ФИНАНСИЈСКЕ ОБАВЕЗЕ (0434 + 0435 + 0436 + 0437 + 0438 + 0439 + 0440)</t>
  </si>
  <si>
    <t>0433</t>
  </si>
  <si>
    <t>420 (део) и 421 (део)</t>
  </si>
  <si>
    <t>1. Обавезе по основу кредита према матичним, зависним и осталим повезаним лицима у земљи</t>
  </si>
  <si>
    <t>0434</t>
  </si>
  <si>
    <t>2. Обавезе по основу кредита према матичним, зависним и осталим повезаним лицима у иностранству</t>
  </si>
  <si>
    <t>0435</t>
  </si>
  <si>
    <t>422 (део), 424 (део), 425 (део) и 429 (део)</t>
  </si>
  <si>
    <t>3. Обавезе по основу кредита и зајмова од лица која нису домаће банке</t>
  </si>
  <si>
    <t>0436</t>
  </si>
  <si>
    <t>4. Обавезе по основу кредита од домаћих банака</t>
  </si>
  <si>
    <t>0437</t>
  </si>
  <si>
    <t xml:space="preserve">423, 424 (део), 425 (део) и 429 (део) </t>
  </si>
  <si>
    <t>5. Кредити, зајмови и обавезе из иностранства</t>
  </si>
  <si>
    <t>0438</t>
  </si>
  <si>
    <t>426</t>
  </si>
  <si>
    <t>6. Обавезе по краткорочним хартијама од вредности</t>
  </si>
  <si>
    <t>0439</t>
  </si>
  <si>
    <t>428</t>
  </si>
  <si>
    <t>7. Обавезе по основу финансијских деривата</t>
  </si>
  <si>
    <t>0440</t>
  </si>
  <si>
    <t>430</t>
  </si>
  <si>
    <t>III. ПРИМЉЕНИ АВАНСИ, ДЕПОЗИТИ И КАУЦИЈЕ</t>
  </si>
  <si>
    <t>0441</t>
  </si>
  <si>
    <t>43, осим 430</t>
  </si>
  <si>
    <t>IV. ОБАВЕЗЕ ИЗ ПОСЛОВАЊА (0443 + 0444 + 0445 + 0446 + 0447 + 0448)</t>
  </si>
  <si>
    <t>0442</t>
  </si>
  <si>
    <t>431 и 433</t>
  </si>
  <si>
    <t>1. Обавезе према добављачима - матична, зависна правна лица и остала повезана лица у земљи</t>
  </si>
  <si>
    <t>0443</t>
  </si>
  <si>
    <t>432 и 434</t>
  </si>
  <si>
    <t>2. Обавезе према добављачима - матична, зависна правна лица и остала повезана лица у иностранству</t>
  </si>
  <si>
    <t>0444</t>
  </si>
  <si>
    <t>435</t>
  </si>
  <si>
    <t>3. Обавезе према добављачима у земљи</t>
  </si>
  <si>
    <t>0445</t>
  </si>
  <si>
    <t>436</t>
  </si>
  <si>
    <t>4. Обавезе према добављачима  у иностранству</t>
  </si>
  <si>
    <t>0446</t>
  </si>
  <si>
    <t>439 (део)</t>
  </si>
  <si>
    <t>5. Обавезе по меницама</t>
  </si>
  <si>
    <t>0447</t>
  </si>
  <si>
    <t>6. Остале обавезе из пословања</t>
  </si>
  <si>
    <t>0448</t>
  </si>
  <si>
    <t>44,45,46, осим 467, 47 и 48</t>
  </si>
  <si>
    <t>V. ОСТАЛЕ КРАТКОРОЧНЕ ОБАВЕЗЕ (0450 + 0451 + 0452)</t>
  </si>
  <si>
    <t>0449</t>
  </si>
  <si>
    <t>44, 45 и 46 осим 467</t>
  </si>
  <si>
    <t>1. Остале краткорочне обавезе</t>
  </si>
  <si>
    <t>0450</t>
  </si>
  <si>
    <t>47,48 осим 481</t>
  </si>
  <si>
    <t>2. Обавезе по основу пореза на додату вредност и осталих јавних прихода</t>
  </si>
  <si>
    <t>0451</t>
  </si>
  <si>
    <t>481</t>
  </si>
  <si>
    <t>3. Обавезе по основу пореза на добитак</t>
  </si>
  <si>
    <t>0452</t>
  </si>
  <si>
    <t>427</t>
  </si>
  <si>
    <t>VI. ОБАВЕЗЕ ПО ОСНОВУ СРЕДСТАВА НАМЕЊЕНИХ ПРОДАЈИ И СРЕДСТАВА ПОСЛОВАЊА КОЈЕ ЈЕ ОБУСТАВЉЕНО</t>
  </si>
  <si>
    <t>0453</t>
  </si>
  <si>
    <t>49 (део) осим 498</t>
  </si>
  <si>
    <t>VII. КРАТКОРОЧНА ПАСИВНА ВРЕМЕНСКА РАЗГРАНИЧЕЊА</t>
  </si>
  <si>
    <t>0454</t>
  </si>
  <si>
    <t>Ђ. ГУБИТАК ИЗНАД ВИСИНЕ КАПИТАЛА (0415 + 0429 + 0430 + 0431 - 0059) ≥ 0 = 0407 + 0412 - 0402 - 0403 - 0404 - 0405 - 0406 - 0408 - 0411) ≥ 0</t>
  </si>
  <si>
    <t>0455</t>
  </si>
  <si>
    <t>Е. УКУПНА ПАСИВА (0401 + 0415 + 0429 + 0430 + 0431 - 0455)</t>
  </si>
  <si>
    <t>0456</t>
  </si>
  <si>
    <t>89</t>
  </si>
  <si>
    <t>Ж. ВАНБИЛАНСНА ПАСИВА</t>
  </si>
  <si>
    <t>0457</t>
  </si>
  <si>
    <t>[Прилог 1а]</t>
  </si>
  <si>
    <t>Биланс успеха за период 01.01-31.12.2025</t>
  </si>
  <si>
    <t>AOП</t>
  </si>
  <si>
    <t>А. ПОСЛОВНИ ПРИХОДИ (1002 + 1005 + 1008 + 1009 - 1010 + 1011 + 1012)</t>
  </si>
  <si>
    <t>1001</t>
  </si>
  <si>
    <t>60</t>
  </si>
  <si>
    <t>И. ПРИХОДИ ОД ПРОДАЈЕ РОБЕ (1003 + 1004)</t>
  </si>
  <si>
    <t>1002</t>
  </si>
  <si>
    <t>600, 602 и 604</t>
  </si>
  <si>
    <t>1. Приходи од продаје робе на домаћем тржишту</t>
  </si>
  <si>
    <t>1003</t>
  </si>
  <si>
    <t>601, 603 и 605</t>
  </si>
  <si>
    <t>2. Приходи од продаје робе на иностраном тржишту</t>
  </si>
  <si>
    <t>1004</t>
  </si>
  <si>
    <t>61</t>
  </si>
  <si>
    <t>II. ПРИХОДИ ОД ПРОДАЈЕ ПРОИЗВОДА И УСЛУГА (1006 + 1007)</t>
  </si>
  <si>
    <t>1005</t>
  </si>
  <si>
    <t>610, 612 и 614</t>
  </si>
  <si>
    <t>1. Приходи од продаје производа и услуга на домаћем тржишту</t>
  </si>
  <si>
    <t>1006</t>
  </si>
  <si>
    <t>611, 613 и 615</t>
  </si>
  <si>
    <t>2. Приходи од продаје производа и услуга на иностраном тржишту</t>
  </si>
  <si>
    <t>1007</t>
  </si>
  <si>
    <t>62</t>
  </si>
  <si>
    <t>III. ПРИХОДИ ОД АКТИВИРАЊА УЧИНАКА И РОБЕ</t>
  </si>
  <si>
    <t>1008</t>
  </si>
  <si>
    <t>630</t>
  </si>
  <si>
    <t>IV. ПОВЕЋАЊЕ ВРЕДНОСТИ ЗАЛИХА НЕДОВРШЕНИХ И ГОТОВИХ ПРОИЗВОДА</t>
  </si>
  <si>
    <t>1009</t>
  </si>
  <si>
    <t>631</t>
  </si>
  <si>
    <t>V. СМАЊЕЊЕ ВРЕДНОСТИ ЗАЛИХА НЕДОВРШЕНИХ И ГОТОВИХ ПРОИЗВОДА</t>
  </si>
  <si>
    <t>1010</t>
  </si>
  <si>
    <t>64 и 65</t>
  </si>
  <si>
    <t>VI. ОСТАЛИ ПОСЛОВНИ ПРИХОДИ</t>
  </si>
  <si>
    <t>1011</t>
  </si>
  <si>
    <t>68,  осим 683, 685 и 686</t>
  </si>
  <si>
    <t>VII. ПРИХОДИ ОД УСКЛАЂИВАЊА ВРЕДНОСТИ ИМОВИНЕ (ОСИМ ФИНАНСИЈСКЕ)</t>
  </si>
  <si>
    <t>1012</t>
  </si>
  <si>
    <t>Б. ПОСЛОВНИ РАСХОДИ (1014 + 1015 + 1016 + 1020 + 1021 + 1022 + 1023 + 1024)</t>
  </si>
  <si>
    <t>1013</t>
  </si>
  <si>
    <t>50</t>
  </si>
  <si>
    <t>[I. НАБАВНА ВРЕДНОСТ ПРОДАТЕ РОБЕ]</t>
  </si>
  <si>
    <t>1014</t>
  </si>
  <si>
    <t>51</t>
  </si>
  <si>
    <t>II. ТРОШКОВИ МАТЕРИЈАЛА, ГОРИВА И ЕНЕРГИЈЕ</t>
  </si>
  <si>
    <t>1015</t>
  </si>
  <si>
    <t>52</t>
  </si>
  <si>
    <t>III. ТРОШКОВИ ЗАРАДА, НАКНАДА ЗАРАДА И ОСТАЛИ ЛИЧНИ РАСХОДИ (1017 + 1018 + 1019)</t>
  </si>
  <si>
    <t>1016</t>
  </si>
  <si>
    <t>520</t>
  </si>
  <si>
    <t>1. Трошкови зарада и накнада зарада</t>
  </si>
  <si>
    <t>1017</t>
  </si>
  <si>
    <t>521</t>
  </si>
  <si>
    <t>2. Трошкови пореза и доприноса на зараде и накнаде зарада</t>
  </si>
  <si>
    <t>1018</t>
  </si>
  <si>
    <t>52, осим 520 и 521</t>
  </si>
  <si>
    <t>3. Остали лични расходи и накнаде</t>
  </si>
  <si>
    <t>1019</t>
  </si>
  <si>
    <t>540</t>
  </si>
  <si>
    <t>IV. ТРОШКОВИ АМОРТИЗАЦИЈЕ</t>
  </si>
  <si>
    <t>1020</t>
  </si>
  <si>
    <t>[58, osim 583, 585 i 586]</t>
  </si>
  <si>
    <t>V. РАСХОДИ ОД УСКЛАЂИВАЊА ВРЕДНОСТИ ИМОВИНЕ (ОСИМ ФИНАНСИЈСКЕ)</t>
  </si>
  <si>
    <t>1021</t>
  </si>
  <si>
    <t>53</t>
  </si>
  <si>
    <t>VI. ТРОШКОВИ ПРОИЗВОДНИХ УСЛУГА</t>
  </si>
  <si>
    <t>1022</t>
  </si>
  <si>
    <t>54, осим 540</t>
  </si>
  <si>
    <t>VII. ТРОШКОВИ РЕЗЕРВИСАЊА</t>
  </si>
  <si>
    <t>1023</t>
  </si>
  <si>
    <t>55</t>
  </si>
  <si>
    <t>VIII. НЕМАТЕРИЈАЛНИ ТРОШКОВИ</t>
  </si>
  <si>
    <t>1024</t>
  </si>
  <si>
    <t>V. ПОСЛОВНИ ДОБИТАК (1001 - 1013) ≥ 0</t>
  </si>
  <si>
    <t>1025</t>
  </si>
  <si>
    <t>Г. ПОСЛОВНИ ГУБИТАК (1013 - 1001) ≥ 0</t>
  </si>
  <si>
    <t>1026</t>
  </si>
  <si>
    <t>Д. ФИНАНСИЈСКИ ПРИХОДИ (1028 + 1029 + 1030 + 1031)</t>
  </si>
  <si>
    <t>1027</t>
  </si>
  <si>
    <t>660 и 661</t>
  </si>
  <si>
    <t>I. ФИНАНСИЈСКИ ПРИХОДИ ИЗ ОДНОСА СА МАТИЧНИМ, ЗАВИСНИМ И ОСТАЛИМ ПОВЕЗАНИМ ЛИЦИМА</t>
  </si>
  <si>
    <t>1028</t>
  </si>
  <si>
    <t>662</t>
  </si>
  <si>
    <t>II. ПРИХОДИ ОД КАМАТА</t>
  </si>
  <si>
    <t>1029</t>
  </si>
  <si>
    <t>663 и 664</t>
  </si>
  <si>
    <t>III. ПОЗИТИВНЕ КУРСНЕ РАЗЛИКЕ И ПОЗИТИВНИ ЕФЕКТИ ВАЛУТНЕ КЛАУЗУЛЕ</t>
  </si>
  <si>
    <t>1030</t>
  </si>
  <si>
    <t>665 и 669</t>
  </si>
  <si>
    <t>IV. ОСТАЛИ ФИНАНСИЈСКИ ПРИХОДИ</t>
  </si>
  <si>
    <t>1031</t>
  </si>
  <si>
    <t>Ђ. ФИНАНСИЈСКИ РАСХОДИ (1033 + 1034 + 1035 + 1036)</t>
  </si>
  <si>
    <t>1032</t>
  </si>
  <si>
    <t>560 и 561</t>
  </si>
  <si>
    <t>I. ФИНАНСИЈСКИ РАСХОДИ ИЗ ОДНОСА СА МАТИЧНИМ, ЗАВИСНИМ И ОСТАЛИМ ПОВЕЗАНИМ ЛИЦИМА</t>
  </si>
  <si>
    <t>1033</t>
  </si>
  <si>
    <t>562</t>
  </si>
  <si>
    <t>II. РАСХОДИ КАМАТА</t>
  </si>
  <si>
    <t>1034</t>
  </si>
  <si>
    <t>563 и 564</t>
  </si>
  <si>
    <t>III. НЕГАТИВНЕ КУРСНЕ РАЗЛИКЕ И НЕГАТИВНИ ЕФЕКТИ ВАЛУТНЕ КЛАУЗУЛЕ</t>
  </si>
  <si>
    <t>1035</t>
  </si>
  <si>
    <t>565 и 569</t>
  </si>
  <si>
    <t>IV. ОСТАЛИ ФИНАНСИЈСКИ РАСХОДИ</t>
  </si>
  <si>
    <t>1036</t>
  </si>
  <si>
    <t>Е. ДОБИТАК ИЗ ФИНАНСИРАЊА (1027 - 1032) ≥ 0</t>
  </si>
  <si>
    <t>1037</t>
  </si>
  <si>
    <t>Ж. ГУБИТАК ИЗ ФИНАНСИРАЊА (1032 - 1027) ≥ 0</t>
  </si>
  <si>
    <t>1038</t>
  </si>
  <si>
    <t>683, 685 и 686</t>
  </si>
  <si>
    <t>З. ПРИХОДИ ОД УСКЛАЂИВАЊА ВРЕДНОСТИ ФИНАНСИЈСКЕ ИМОВИНЕ КОЈА СЕ ИСКАЗУЈЕ ПО ФЕР ВРЕДНОСТИ КРОЗ БИЛАНС УСПЕХА</t>
  </si>
  <si>
    <t>1039</t>
  </si>
  <si>
    <t>583, 585 и 586</t>
  </si>
  <si>
    <t>I. РАСХОДИ ОД УСКЛАЂИВАЊА ВРЕДНОСТИ ФИНАНСИЈСКЕ ИМОВИНЕ КОЈА СЕ ИСКАЗУЈЕ ПО ФЕР ВРЕДНОСТИ КРОЗ БИЛАНС УСПЕХА</t>
  </si>
  <si>
    <t>1040</t>
  </si>
  <si>
    <t>67</t>
  </si>
  <si>
    <t>[J. ОСТАЛИ ПРИХОДИ]</t>
  </si>
  <si>
    <t>1041</t>
  </si>
  <si>
    <t>57</t>
  </si>
  <si>
    <t>[K. ОСТАЛИ РАСХОДИ]</t>
  </si>
  <si>
    <t>1042</t>
  </si>
  <si>
    <t>Л. УКУПНИ ПРИХОДИ (1001 + 1027 + 1039 + 1041)</t>
  </si>
  <si>
    <t>1043</t>
  </si>
  <si>
    <t>Љ. УКУПНИ РАСХОДИ (1013 + 1032 + 1040 + 1042)</t>
  </si>
  <si>
    <t>1044</t>
  </si>
  <si>
    <t>М. ДОБИТАК ИЗ РЕДОВНОГ ПОСЛОВАЊА ПРЕ ОПОРЕЗИВАЊА (1043 - 1044) ≥ 0</t>
  </si>
  <si>
    <t>1045</t>
  </si>
  <si>
    <t>Н. ГУБИТАК ИЗ РЕДОВНОГ ПОСЛОВАЊА ПРЕ ОПОРЕЗИВАЊА (1044 - 1043) ≥ 0</t>
  </si>
  <si>
    <t>1046</t>
  </si>
  <si>
    <t>69-59</t>
  </si>
  <si>
    <t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</t>
  </si>
  <si>
    <t>1047</t>
  </si>
  <si>
    <t>59- 69</t>
  </si>
  <si>
    <t>О.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</t>
  </si>
  <si>
    <t>1048</t>
  </si>
  <si>
    <t>П. ДОБИТАК ПРЕ ОПОРЕЗИВАЊА (1045 - 1046 + 1047 - 1048) ≥ 0</t>
  </si>
  <si>
    <t>1049</t>
  </si>
  <si>
    <t>Р. ГУБИТАК ПРЕ ОПОРЕЗИВАЊА (1046 - 1045 + 1048 - 1047) ≥ 0</t>
  </si>
  <si>
    <t>1050</t>
  </si>
  <si>
    <t>С. ПОРЕЗ НА ДОБИТАК</t>
  </si>
  <si>
    <t>721</t>
  </si>
  <si>
    <t>[I. ПОРЕСКИ РАСХОД ПЕРИОДА]</t>
  </si>
  <si>
    <t>1051</t>
  </si>
  <si>
    <t>[722 дуг. салдо]</t>
  </si>
  <si>
    <t>II. ОДЛОЖЕНИ ПОРЕСКИХ РАСХОДИ ПЕРИОДА</t>
  </si>
  <si>
    <t>1052</t>
  </si>
  <si>
    <t>[722 пот. салдо]</t>
  </si>
  <si>
    <t>[III. ОДЛОЖЕНИ ПОРЕСКИ ПРИХОДИ ПЕРИОДА]</t>
  </si>
  <si>
    <t>1053</t>
  </si>
  <si>
    <t>723</t>
  </si>
  <si>
    <t>Т. ИСПЛАЋЕНА ЛИЧНА ПРИМАЊА ПОСЛОДАВЦА</t>
  </si>
  <si>
    <t>1054</t>
  </si>
  <si>
    <t>Ћ. НЕТО ДОБИТАК (1049 - 1050 -1051 - 1052 + 1053 - 1054) ≥ 0</t>
  </si>
  <si>
    <t>1055</t>
  </si>
  <si>
    <t>У. НЕТО ГУБИТАК (1050 - 1049 + 1051 + 1052 - 1053 + 1054) ≥ 0</t>
  </si>
  <si>
    <t>1056</t>
  </si>
  <si>
    <t>I. НЕТО ДОБИТАК КОЈИ ПРИПАДА УЧЕШЋИМА БЕЗ ПРАВА КОНТРОЛЕ</t>
  </si>
  <si>
    <t>1057</t>
  </si>
  <si>
    <t>II. НЕТО ДОБИТАК КОЈИ ПРИПАДА МАТИЧНОМ ПРАВНОМ ЛИЦУ</t>
  </si>
  <si>
    <t>1058</t>
  </si>
  <si>
    <t>III. НЕТО ГУБИТАК КОЈИ ПРИПАДА УЧЕШЋИМА БЕЗ ПРАВА КОНТРОЛЕ</t>
  </si>
  <si>
    <t>1059</t>
  </si>
  <si>
    <t>IV. НЕТО ГУБИТАК КОЈИ ПРИПАДА МАТИЧНОМ ПРАВНОМ ЛИЦУ</t>
  </si>
  <si>
    <t>1060</t>
  </si>
  <si>
    <t>[V. ЗАРАДА ПО АКЦИЈИ]</t>
  </si>
  <si>
    <t>1. Основна зарада по акцији</t>
  </si>
  <si>
    <t>1061</t>
  </si>
  <si>
    <t>2. Умањена (разводњена) зарада по акцији</t>
  </si>
  <si>
    <t>1062</t>
  </si>
  <si>
    <t>[Прилог 1б]</t>
  </si>
  <si>
    <t>Прилог 1б</t>
  </si>
  <si>
    <t>ИЗВЕШТАЈ О ТОКОВИМА ГОТОВИНЕ</t>
  </si>
  <si>
    <t>Извештај о токовима готовине у периоду од 01.01 до 31.12.2025</t>
  </si>
  <si>
    <t>у 000  динара</t>
  </si>
  <si>
    <t>ПОЗИЦИЈА</t>
  </si>
  <si>
    <t>Износ</t>
  </si>
  <si>
    <t>[А. ТОКОВИ ГОТОВИНЕ ИЗ ПОСЛОВНИХ АКТИВНОСТИ]</t>
  </si>
  <si>
    <t>I. Приливи готовине из пословних активности (1 до 4)</t>
  </si>
  <si>
    <t>3001</t>
  </si>
  <si>
    <t>1. Продаја и примљени аванси у земљи</t>
  </si>
  <si>
    <t>3002</t>
  </si>
  <si>
    <t>2. Продаја и примљени аванси у иностранству</t>
  </si>
  <si>
    <t>3003</t>
  </si>
  <si>
    <t>3. Примљене камате из пословних активности</t>
  </si>
  <si>
    <t>3004</t>
  </si>
  <si>
    <t>4. Остали приливи из редовног пословања</t>
  </si>
  <si>
    <t>3005</t>
  </si>
  <si>
    <t>II. Одливи готовине из пословних активности (1 до 8)</t>
  </si>
  <si>
    <t>3006</t>
  </si>
  <si>
    <t>1. Исплате добављачима и дати аванси у земљи</t>
  </si>
  <si>
    <t>3007</t>
  </si>
  <si>
    <t>2. Исплате добављачима и дати аванси у иностранству</t>
  </si>
  <si>
    <t>3008</t>
  </si>
  <si>
    <t>3. Зараде, накнаде зарада и остали лични расходи</t>
  </si>
  <si>
    <t>3009</t>
  </si>
  <si>
    <t>4. Плаћене камате у земљи</t>
  </si>
  <si>
    <t>3010</t>
  </si>
  <si>
    <t>5. Плаћене камате у иностранству</t>
  </si>
  <si>
    <t>3011</t>
  </si>
  <si>
    <t>6. Порез на добитак</t>
  </si>
  <si>
    <t>3012</t>
  </si>
  <si>
    <t>7. Одливи по основу осталих јавних прихода</t>
  </si>
  <si>
    <t>3013</t>
  </si>
  <si>
    <t>8. Остали одливи из пословних активности</t>
  </si>
  <si>
    <t>3014</t>
  </si>
  <si>
    <t>III. Нето прилив готовине из пословних активности (I - II)</t>
  </si>
  <si>
    <t>3015</t>
  </si>
  <si>
    <t>IV. Нето одлив готовине из пословних активности (II - I)</t>
  </si>
  <si>
    <t>3016</t>
  </si>
  <si>
    <t>Б. ТОКОВИ ГОТОВИНЕ ИЗ АКТИВНОСТИ ИНВЕСТИРАЊА</t>
  </si>
  <si>
    <t>I. Приливи готовине из активности инвестирања (1 до 5)</t>
  </si>
  <si>
    <t>3017</t>
  </si>
  <si>
    <t>1. Продаја акција и удела</t>
  </si>
  <si>
    <t>3018</t>
  </si>
  <si>
    <t>2. Продаја нематеријалне имовине, некретнина, постројења, опреме и биолошких средстава</t>
  </si>
  <si>
    <t>3019</t>
  </si>
  <si>
    <t>3. Остали финансијски пласмани</t>
  </si>
  <si>
    <t>3020</t>
  </si>
  <si>
    <t>4. Примљене камате из активности инвестирања</t>
  </si>
  <si>
    <t>3021</t>
  </si>
  <si>
    <t>5. Примљене дивиденде</t>
  </si>
  <si>
    <t>3022</t>
  </si>
  <si>
    <t>II. Одливи готовине из активности инвестирања (1 до 3)</t>
  </si>
  <si>
    <t>3023</t>
  </si>
  <si>
    <t>1. Куповина акција и удела</t>
  </si>
  <si>
    <t>3024</t>
  </si>
  <si>
    <t>2. Куповина нематеријалне имовине, некретнина, постројења, опреме и биолошких средстава</t>
  </si>
  <si>
    <t>3025</t>
  </si>
  <si>
    <t>3026</t>
  </si>
  <si>
    <t>III. Нето прилив готовине из активности инвестирања (I - II)</t>
  </si>
  <si>
    <t>3027</t>
  </si>
  <si>
    <t>IV. Нето одлив готовине из активности инвестирања (II - I)</t>
  </si>
  <si>
    <t>3028</t>
  </si>
  <si>
    <t>В. ТОКОВИ ГОТОВИНЕ ИЗ АКТИВНОСТИ ФИНАНСИРАЊА</t>
  </si>
  <si>
    <t>I. Приливи готовине из активности финансирања (1 до 7)</t>
  </si>
  <si>
    <t>3029</t>
  </si>
  <si>
    <t>1. Увећање основног капитала</t>
  </si>
  <si>
    <t>3030</t>
  </si>
  <si>
    <t>2. Дугорочни кредити у земљи</t>
  </si>
  <si>
    <t>3031</t>
  </si>
  <si>
    <t>3. Дугорочни кредити у иностранству</t>
  </si>
  <si>
    <t>3032</t>
  </si>
  <si>
    <t>4. Краткорочни кредити у земљи</t>
  </si>
  <si>
    <t>3033</t>
  </si>
  <si>
    <t>5. Краткорочни кредити у иностранству</t>
  </si>
  <si>
    <t>3034</t>
  </si>
  <si>
    <t>6. Остале дугорочне обавезе</t>
  </si>
  <si>
    <t>3035</t>
  </si>
  <si>
    <t>7. Остале краткорочне обавезе</t>
  </si>
  <si>
    <t>3036</t>
  </si>
  <si>
    <t>II. Одливи готовине из активности финансирања (1 до 8)</t>
  </si>
  <si>
    <t>3037</t>
  </si>
  <si>
    <t>1. Откуп сопствених акција и удела</t>
  </si>
  <si>
    <t>3038</t>
  </si>
  <si>
    <t>3039</t>
  </si>
  <si>
    <t>3040</t>
  </si>
  <si>
    <t>3041</t>
  </si>
  <si>
    <t>3042</t>
  </si>
  <si>
    <t>6. Остале обавезе</t>
  </si>
  <si>
    <t>3043</t>
  </si>
  <si>
    <t>7. Финансијски лизинг</t>
  </si>
  <si>
    <t>3044</t>
  </si>
  <si>
    <t>8. Исплаћене дивиденде</t>
  </si>
  <si>
    <t>3045</t>
  </si>
  <si>
    <t>III. Нето прилив готовине из активности финансирања (I - II)</t>
  </si>
  <si>
    <t>3046</t>
  </si>
  <si>
    <t>IV. Нето одлив готовине из активности финансирања (II - I)</t>
  </si>
  <si>
    <t>3047</t>
  </si>
  <si>
    <t>Г. СВЕГА ПРИЛИВ ГОТОВИНЕ (3001 + 3017 + 3029)</t>
  </si>
  <si>
    <t>3048</t>
  </si>
  <si>
    <t>Д. СВЕГА ОДЛИВ ГОТОВИНЕ (3006 + 3023 + 3037)</t>
  </si>
  <si>
    <t>3049</t>
  </si>
  <si>
    <t>Ђ. НЕТО ПРИЛИВ ГОТОВИНЕ (3048 - 3049) ≥ 0</t>
  </si>
  <si>
    <t>3050</t>
  </si>
  <si>
    <t>Е. НЕТО ОДЛИВ ГОТОВИНЕ (3049 - 3048) ≥ 0</t>
  </si>
  <si>
    <t>3051</t>
  </si>
  <si>
    <t>Ж. ГОТОВИНА НА ПОЧЕТКУ ОБРАЧУНСКОГ ПЕРИОДА</t>
  </si>
  <si>
    <t>3052</t>
  </si>
  <si>
    <t>З. ПОЗИТИВНЕ КУРСНЕ РАЗЛИКЕ ПО ОСНОВУ ПРЕРАЧУНА ГОТОВИНЕ</t>
  </si>
  <si>
    <t>3053</t>
  </si>
  <si>
    <t>[I. НЕГАТИВНЕ КУРСНЕ РАЗЛИКЕ ПО ОСНОВУ ПРЕРАЧУНА ГОТОВИНЕ]</t>
  </si>
  <si>
    <t>3054</t>
  </si>
  <si>
    <t>Ј. ГОТОВИНА НА КРАЈУ ОБРАЧУНСКОГ ПЕРИОДА (3050 - 3051 + 3052 + 3053 - 3054)</t>
  </si>
  <si>
    <t>3055</t>
  </si>
  <si>
    <t>Спроведене активности</t>
  </si>
  <si>
    <t>Спроведене активности за унапређење процеса пословања</t>
  </si>
  <si>
    <t>Спроведене активности у области корпоративног управљања</t>
  </si>
  <si>
    <t>Циљеви јавног предузећа са кључним индикаторима остварења циљева</t>
  </si>
  <si>
    <t>Циљ</t>
  </si>
  <si>
    <t>Индикатор</t>
  </si>
  <si>
    <t>Базна година</t>
  </si>
  <si>
    <t>Вредност индикатора</t>
  </si>
  <si>
    <t>Извор провере</t>
  </si>
  <si>
    <t>Активност за достизање циља</t>
  </si>
  <si>
    <t>2026</t>
  </si>
  <si>
    <t>2027</t>
  </si>
  <si>
    <t>2028</t>
  </si>
  <si>
    <t xml:space="preserve">повећан обим испоруке </t>
  </si>
  <si>
    <t>вода</t>
  </si>
  <si>
    <t>2024</t>
  </si>
  <si>
    <t>2025</t>
  </si>
  <si>
    <t>потрошња воде м3</t>
  </si>
  <si>
    <t xml:space="preserve">потроошња воде </t>
  </si>
  <si>
    <t xml:space="preserve">потрошња воде </t>
  </si>
  <si>
    <t>потрошња по годинама</t>
  </si>
  <si>
    <t>количине воде</t>
  </si>
  <si>
    <t xml:space="preserve">повећан обим  броја корисника </t>
  </si>
  <si>
    <t>канализација</t>
  </si>
  <si>
    <t xml:space="preserve">нови корисници </t>
  </si>
  <si>
    <t>нови корисници</t>
  </si>
  <si>
    <t>корисници који нису прикључени</t>
  </si>
  <si>
    <t>нови корисници који нису прикључени на канализацију а по одлуци су у обавези да се прикључе</t>
  </si>
  <si>
    <t xml:space="preserve">повећан обим  </t>
  </si>
  <si>
    <t>смеће</t>
  </si>
  <si>
    <t>сакупљање двокатно</t>
  </si>
  <si>
    <t>обим сакупљеног отпада по тони</t>
  </si>
  <si>
    <t>изношење смећа двокатно  у свим насељеним местима Општине Ћока</t>
  </si>
  <si>
    <t>Кључне активности за достизање циљева</t>
  </si>
  <si>
    <t>Активности</t>
  </si>
  <si>
    <t>Анализа тржишта</t>
  </si>
  <si>
    <t>Назив</t>
  </si>
  <si>
    <t>Опис</t>
  </si>
  <si>
    <t>Анализа потенцијално нових производа/услуга</t>
  </si>
  <si>
    <t>Анализа повећања производње</t>
  </si>
  <si>
    <t>повећати испоруку воде  проширењем капацитета</t>
  </si>
  <si>
    <t>Анализа циљних тржишта</t>
  </si>
  <si>
    <t>Анализа конкуренције</t>
  </si>
  <si>
    <t>Процена удела на тржиштима</t>
  </si>
  <si>
    <t>План продаје</t>
  </si>
  <si>
    <t>Унпређење маркетинг стратегије</t>
  </si>
  <si>
    <t>Пословни ризик и план управљања ризиком</t>
  </si>
  <si>
    <t>Ризик</t>
  </si>
  <si>
    <t>Вероватноћа ризика 2</t>
  </si>
  <si>
    <t>Утицај ризика 3</t>
  </si>
  <si>
    <t>Укупно 4=2*3</t>
  </si>
  <si>
    <t>Процењен финансијски ризик у случају настанка ризика (у 000 дин)</t>
  </si>
  <si>
    <t>Планиране активности у случају ризика</t>
  </si>
  <si>
    <t>Наплата услуга код крајних корисника</t>
  </si>
  <si>
    <t>Умерена вероватноћа</t>
  </si>
  <si>
    <t>Умерен утицај</t>
  </si>
  <si>
    <t>Умерен ризик</t>
  </si>
  <si>
    <t>Наплата путем извршитеља и искључење са мреже корисника ком. услуга</t>
  </si>
  <si>
    <t>Планиране активности у области корпоративног управљања</t>
  </si>
  <si>
    <t>[Прилог 4]</t>
  </si>
  <si>
    <t>Приказ планираних и реализованих индикатора пословања</t>
  </si>
  <si>
    <t>2023.година</t>
  </si>
  <si>
    <t>2024.година</t>
  </si>
  <si>
    <t>2025.година</t>
  </si>
  <si>
    <t>2026.година</t>
  </si>
  <si>
    <t>Укупни капитал</t>
  </si>
  <si>
    <t>План</t>
  </si>
  <si>
    <t>Реализација</t>
  </si>
  <si>
    <t>% одступања реализације од плана</t>
  </si>
  <si>
    <t>-</t>
  </si>
  <si>
    <t>% одступања реализације у односу на реализацију претходне године</t>
  </si>
  <si>
    <t>Укупна имовина</t>
  </si>
  <si>
    <t>Пословни приходи</t>
  </si>
  <si>
    <t>Пословни расходи</t>
  </si>
  <si>
    <t>Пословни резултат</t>
  </si>
  <si>
    <t>Нето резултат</t>
  </si>
  <si>
    <t>Број запослених на дан 31.12.</t>
  </si>
  <si>
    <t>Просечна нето зарада</t>
  </si>
  <si>
    <t>Инвестиције</t>
  </si>
  <si>
    <t>Опис пословних индикатора</t>
  </si>
  <si>
    <t>Напомена: У последњој колони код % одступања реализације у односу на реализацију претходне године, пореде се план за  2026. годину и реализација из  2025. године</t>
  </si>
  <si>
    <t>Просечна  нето зарада = збир свих исплаћених нето зарада у години / 12 / број запослених</t>
  </si>
  <si>
    <t>2023.година реализација</t>
  </si>
  <si>
    <t>2024.година реализација</t>
  </si>
  <si>
    <t>2025.година реализација (процена)</t>
  </si>
  <si>
    <t>План 2026..година</t>
  </si>
  <si>
    <t>EBITDA</t>
  </si>
  <si>
    <t>ROA</t>
  </si>
  <si>
    <t>ROE</t>
  </si>
  <si>
    <t>Оперативни новчани ток</t>
  </si>
  <si>
    <t>Дуг / капитал</t>
  </si>
  <si>
    <t>Ликвидност</t>
  </si>
  <si>
    <t>% зарада у пословним приходима</t>
  </si>
  <si>
    <t>Стање на дан 31.12.2023.</t>
  </si>
  <si>
    <t>Стање на дан 31.12.2024.</t>
  </si>
  <si>
    <t>Стање на дан 31.12.2025.</t>
  </si>
  <si>
    <t>Стање на дан 31.12.2026.</t>
  </si>
  <si>
    <t>Кредитно задужење без гаранције државе</t>
  </si>
  <si>
    <t>Кредитно задужење са гаранцијом државе</t>
  </si>
  <si>
    <t>Укупно кредитно задужење</t>
  </si>
  <si>
    <t>2023. година</t>
  </si>
  <si>
    <t>2024. година</t>
  </si>
  <si>
    <t>2025. година</t>
  </si>
  <si>
    <t>2026. година</t>
  </si>
  <si>
    <t>Субвенције</t>
  </si>
  <si>
    <t>Пренето</t>
  </si>
  <si>
    <t>Реализовано</t>
  </si>
  <si>
    <t>Остали приходи из буџета</t>
  </si>
  <si>
    <t>Укупно приходи из буџета</t>
  </si>
  <si>
    <t>НАПОМЕНА:</t>
  </si>
  <si>
    <r>
      <rPr>
        <b/>
        <sz val="11"/>
        <color indexed="8"/>
        <rFont val="Times New Roman"/>
        <family val="1"/>
      </rPr>
      <t>EBITDA</t>
    </r>
    <r>
      <rPr>
        <sz val="11"/>
        <color indexed="8"/>
        <rFont val="Times New Roman"/>
        <family val="1"/>
      </rPr>
      <t xml:space="preserve"> (Earnings before Interest, Taxes, Depreciation and Amortization) представља добитак предузећа пре опорезивања који се добија када се одузму само оперативни трошкови, а без искључивања трошкова камате и амортизације. Рачуна се тако што се добитак/губитак пре опорезивања коригује за расходе камата и амортизацију.</t>
    </r>
  </si>
  <si>
    <r>
      <rPr>
        <b/>
        <sz val="11"/>
        <color rgb="FF000000"/>
        <rFont val="Times New Roman"/>
        <family val="1"/>
      </rPr>
      <t>ROA</t>
    </r>
    <r>
      <rPr>
        <sz val="11"/>
        <color rgb="FF000000"/>
        <rFont val="Times New Roman"/>
        <family val="1"/>
      </rPr>
      <t xml:space="preserve"> (Return on Assets) - Стопа приноса средстава рачуна се тако што се (нето добит / укупна средства ) *100</t>
    </r>
  </si>
  <si>
    <r>
      <rPr>
        <b/>
        <sz val="11"/>
        <color rgb="FF000000"/>
        <rFont val="Times New Roman"/>
        <family val="1"/>
      </rPr>
      <t>ROE</t>
    </r>
    <r>
      <rPr>
        <sz val="11"/>
        <color rgb="FF000000"/>
        <rFont val="Times New Roman"/>
        <family val="1"/>
      </rPr>
      <t xml:space="preserve"> (Return on Еquity) - Стопа приноса капитала рачуна се тако што се (нето добит / капитал)*100</t>
    </r>
  </si>
  <si>
    <r>
      <rPr>
        <b/>
        <sz val="11"/>
        <color rgb="FF000000"/>
        <rFont val="Times New Roman"/>
        <family val="1"/>
      </rPr>
      <t>Оперативни новчани ток</t>
    </r>
    <r>
      <rPr>
        <sz val="11"/>
        <color rgb="FF000000"/>
        <rFont val="Times New Roman"/>
        <family val="1"/>
      </rPr>
      <t xml:space="preserve"> - новчани ток из пословних активности </t>
    </r>
  </si>
  <si>
    <r>
      <rPr>
        <b/>
        <sz val="11"/>
        <color rgb="FF000000"/>
        <rFont val="Times New Roman"/>
        <family val="1"/>
      </rPr>
      <t>Дуг / капитал</t>
    </r>
    <r>
      <rPr>
        <sz val="11"/>
        <color rgb="FF000000"/>
        <rFont val="Times New Roman"/>
        <family val="1"/>
      </rPr>
      <t xml:space="preserve"> представља однос укупног дуга (дугорочна резервисања и обавезе, одложене пореске обавезе и краткорочне обавезе), и капитала (укупна ставка из пасиве биланса стања) *100.</t>
    </r>
  </si>
  <si>
    <r>
      <rPr>
        <b/>
        <sz val="11"/>
        <color rgb="FF000000"/>
        <rFont val="Times New Roman"/>
        <family val="1"/>
      </rPr>
      <t>Ликвидност</t>
    </r>
    <r>
      <rPr>
        <sz val="11"/>
        <color rgb="FF000000"/>
        <rFont val="Times New Roman"/>
        <family val="1"/>
      </rPr>
      <t xml:space="preserve"> представља однос (обртна средства / краткорочне обавезе)*100.</t>
    </r>
  </si>
  <si>
    <r>
      <rPr>
        <b/>
        <sz val="11"/>
        <color rgb="FF000000"/>
        <rFont val="Times New Roman"/>
        <family val="1"/>
      </rPr>
      <t>% зарада у пословним приходима</t>
    </r>
    <r>
      <rPr>
        <sz val="11"/>
        <color rgb="FF000000"/>
        <rFont val="Times New Roman"/>
        <family val="1"/>
      </rPr>
      <t xml:space="preserve"> - (Трошкови зарада, накнада зарада и остали лични расходи / пословни приходи)*100</t>
    </r>
  </si>
  <si>
    <t xml:space="preserve">ПЛАНИРАНИ ИЗВОРИ ПРИХОДА И ПОЗИЦИЈЕ РАСХОДА ПО НАМЕНАМА                             </t>
  </si>
  <si>
    <t>[Прилог 5]</t>
  </si>
  <si>
    <t>Биланс стања на дан 31.12.2026.</t>
  </si>
  <si>
    <t>План 31.03.2026.</t>
  </si>
  <si>
    <t>План 30.06.2026.</t>
  </si>
  <si>
    <t>План 30.09.2026.</t>
  </si>
  <si>
    <t>План 31.12.2026.</t>
  </si>
  <si>
    <t>Опис плана биланса стања</t>
  </si>
  <si>
    <t>[Прилог 5а]</t>
  </si>
  <si>
    <t>Биланс успеха за период 01.01.- 31.12.2026.</t>
  </si>
  <si>
    <t>П О З И Ц И  Ј А</t>
  </si>
  <si>
    <t>И  З  Н  О  С</t>
  </si>
  <si>
    <t>План 01.01.- 31.03.2026.</t>
  </si>
  <si>
    <t>План 01.01.- 30.06.2026.</t>
  </si>
  <si>
    <t>План 01.01.- 30.09.2026.</t>
  </si>
  <si>
    <t>План 01.01.- 31.12.2026.</t>
  </si>
  <si>
    <t>Опис плана биланса успеха</t>
  </si>
  <si>
    <t>[Прилог 5б]</t>
  </si>
  <si>
    <t>у периоду од 01.01.- 31.12.2026. године</t>
  </si>
  <si>
    <t>Опис плана тока готовине</t>
  </si>
  <si>
    <t>Анализа цена</t>
  </si>
  <si>
    <t>Да ли су планирани приходи дати на основу валидне листе цена договорене од стране Владе, локалне самоуправе или другог компететног лица</t>
  </si>
  <si>
    <t>Не</t>
  </si>
  <si>
    <t>Кључни елементи коришћени за одређивање цене</t>
  </si>
  <si>
    <t>Редни број</t>
  </si>
  <si>
    <t>1)	врста, обим и квалитет комуналних услуга који се утвђују стандардима и нормативима које пропише општина;</t>
  </si>
  <si>
    <t>2)	вредност средстава ангажованих у пружању услуга;</t>
  </si>
  <si>
    <t>3)	обим и квалитет уложеног рада у обављању комуналних услуга;</t>
  </si>
  <si>
    <t>4)	висина материјалних трошкова у обављању комуналних услуга, према стандардима и нормативима утрошка енергије, материјалних и других трошкова или планским калкулацијама и</t>
  </si>
  <si>
    <t>5)	други елементи у зависности од услова на тржишту и специфичности појединих комуналних услуга.</t>
  </si>
  <si>
    <t>[Прилог 6]</t>
  </si>
  <si>
    <t>СУБВЕНЦИЈЕ И ОСТАЛИ ПРИХОДИ ИЗ БУЏЕТА</t>
  </si>
  <si>
    <t>у динарима</t>
  </si>
  <si>
    <t>01.01-31.12.2025 године</t>
  </si>
  <si>
    <t>Приход</t>
  </si>
  <si>
    <t xml:space="preserve">Планирано </t>
  </si>
  <si>
    <t>Пренето из буџета</t>
  </si>
  <si>
    <t>Реализовано (процена)</t>
  </si>
  <si>
    <t xml:space="preserve">Неутрошено </t>
  </si>
  <si>
    <t>Износ неутрошених средстава из ранијих година   (у односу на претходну)</t>
  </si>
  <si>
    <t>4 (2-3)</t>
  </si>
  <si>
    <t>Укупно</t>
  </si>
  <si>
    <t>План за период 01.01-31.12.2026 године</t>
  </si>
  <si>
    <t>01.01. до 31.03.</t>
  </si>
  <si>
    <t>01.01. до 30.06.</t>
  </si>
  <si>
    <t>01.01. до 30.09.</t>
  </si>
  <si>
    <t>01.01. до 31.12.</t>
  </si>
  <si>
    <t>* Под осталим приходима из буџета сматрају се сви приходи који нису субвенције (нпр. додела средстава из буџета по јавном позиву, конкурсу и сл).</t>
  </si>
  <si>
    <t>Опис буџетског плана</t>
  </si>
  <si>
    <t>[Прилог 7]</t>
  </si>
  <si>
    <t xml:space="preserve">ТРОШКОВИ ЗАПОСЛЕНИХ </t>
  </si>
  <si>
    <t>Р.бр.</t>
  </si>
  <si>
    <t>Трошкови запослених</t>
  </si>
  <si>
    <t>План 01.01-31.12.2025.</t>
  </si>
  <si>
    <t>Реализација 01.01-31.12.2025.</t>
  </si>
  <si>
    <t>План 01.01-31.03.2026.</t>
  </si>
  <si>
    <t>План 01.01-30.06.2026.</t>
  </si>
  <si>
    <t>План 01.01-30.09.2026.</t>
  </si>
  <si>
    <t>План 01.01-31.12.2026.</t>
  </si>
  <si>
    <t>1.</t>
  </si>
  <si>
    <t>Маса НЕТО зарада (зарада по одбитку припадајућих пореза и доприноса на терет запосленог)</t>
  </si>
  <si>
    <t>2.</t>
  </si>
  <si>
    <t>Маса БРУТО 1  зарада (зарада са припадајућим порезом и доприносима на терет запосленог)</t>
  </si>
  <si>
    <t>3.</t>
  </si>
  <si>
    <t xml:space="preserve">Маса БРУТО 2 зарада (зарада са припадајућим порезом и доприносима на терет послодавца) </t>
  </si>
  <si>
    <t>4.</t>
  </si>
  <si>
    <t>Број запослених  по кадровској евиденцији - УКУПНО*</t>
  </si>
  <si>
    <t>4.1.</t>
  </si>
  <si>
    <t xml:space="preserve"> - на неодређено време</t>
  </si>
  <si>
    <t>4.2.</t>
  </si>
  <si>
    <t>- на одређено време</t>
  </si>
  <si>
    <t>Накнаде по уговору о делу</t>
  </si>
  <si>
    <t>Број прималаца накнаде по уговору о делу*</t>
  </si>
  <si>
    <t>Накнаде по ауторским уговорима</t>
  </si>
  <si>
    <t>8</t>
  </si>
  <si>
    <t>Број прималаца накнаде по ауторским уговорима*</t>
  </si>
  <si>
    <t>9</t>
  </si>
  <si>
    <t>Накнаде по уговору о привременим и повременим пословима</t>
  </si>
  <si>
    <t>Број прималаца накнаде по уговору о привременим и повременим пословима*</t>
  </si>
  <si>
    <t>11</t>
  </si>
  <si>
    <t>Накнаде физичким лицима по основу осталих уговора</t>
  </si>
  <si>
    <t>12</t>
  </si>
  <si>
    <t>Број прималаца накнаде по основу осталих уговора*</t>
  </si>
  <si>
    <t>Накнаде члановима скупштине</t>
  </si>
  <si>
    <t>Број чланова скупштине*</t>
  </si>
  <si>
    <t>15</t>
  </si>
  <si>
    <t>Накнаде члановима надзорног одбора</t>
  </si>
  <si>
    <t>16</t>
  </si>
  <si>
    <t>Број чланова надзорног одбора*</t>
  </si>
  <si>
    <t>17</t>
  </si>
  <si>
    <t>Накнаде члановима Комисије за ревизију</t>
  </si>
  <si>
    <t>18</t>
  </si>
  <si>
    <t>Број чланова Комисије за ревизију*</t>
  </si>
  <si>
    <t>19</t>
  </si>
  <si>
    <t>Превоз запослених на посао и са посла</t>
  </si>
  <si>
    <t xml:space="preserve">Дневнице на службеном путу </t>
  </si>
  <si>
    <t>21</t>
  </si>
  <si>
    <t xml:space="preserve">Накнаде трошкова на службеном путу
 </t>
  </si>
  <si>
    <t>22</t>
  </si>
  <si>
    <t>Отпремнина за одлазак у пензију</t>
  </si>
  <si>
    <t>Број прималаца отпремнине</t>
  </si>
  <si>
    <t>Јубиларне награде</t>
  </si>
  <si>
    <t>25</t>
  </si>
  <si>
    <t>Број прималаца јубиларних награда</t>
  </si>
  <si>
    <t>26</t>
  </si>
  <si>
    <t>Смештај и исхрана на терену</t>
  </si>
  <si>
    <t>27</t>
  </si>
  <si>
    <t>Помоћ радницима и породици радника</t>
  </si>
  <si>
    <t>28</t>
  </si>
  <si>
    <t>Стипендије</t>
  </si>
  <si>
    <t>Остале накнаде трошкова запосленима и осталим физичким лицима</t>
  </si>
  <si>
    <t>Трошкови стручног усавршавања запослених</t>
  </si>
  <si>
    <t xml:space="preserve">* број запослених/прималаца/чланова последњег дана извештајног периода </t>
  </si>
  <si>
    <t xml:space="preserve">** позиције од 5 до 28 које се исказују у новчаним јединицама приказати у бруто износу </t>
  </si>
  <si>
    <t>Опис плана трошка запослених</t>
  </si>
  <si>
    <t>РАСПОДЕЛА ДОБИТИ</t>
  </si>
  <si>
    <t>Планирана расподела добити/покриће губитка</t>
  </si>
  <si>
    <t>Година</t>
  </si>
  <si>
    <t>П/Л</t>
  </si>
  <si>
    <t>Износ добитка/губитка</t>
  </si>
  <si>
    <t>Износ добити уплаћен у буџет</t>
  </si>
  <si>
    <t>Објашњење о расподели остатка добити/начину покрића губитка</t>
  </si>
  <si>
    <t>Добитак</t>
  </si>
  <si>
    <t xml:space="preserve">остатак добитка распоређује се на улагање унабавку опреме  </t>
  </si>
  <si>
    <t>Губитак</t>
  </si>
  <si>
    <t>Тотал</t>
  </si>
  <si>
    <t>Износ инвестиције</t>
  </si>
  <si>
    <t>Сврха</t>
  </si>
  <si>
    <t>ПЛАН ЗАРАДА И ЗАПОШЉАВАЊА</t>
  </si>
  <si>
    <t>[Прилог  8]</t>
  </si>
  <si>
    <t>Број запослених по секторима / организационим јединицама на дан 31.12. 2025.</t>
  </si>
  <si>
    <t>Сектор / Организациона јединица</t>
  </si>
  <si>
    <t>Број систематизованих радних места</t>
  </si>
  <si>
    <t>Број извршилаца</t>
  </si>
  <si>
    <t xml:space="preserve"> Број запослених по кадровској евиденцији</t>
  </si>
  <si>
    <t xml:space="preserve">Број запослених на неодређено време </t>
  </si>
  <si>
    <t>Број запослених на одређено време</t>
  </si>
  <si>
    <t>ИЗВРШНИ ОРГАН</t>
  </si>
  <si>
    <t>ОПШТА ФИНАНСИЈСКА СЛУЖБА</t>
  </si>
  <si>
    <t>СЛУЖБА ЗА ГАС</t>
  </si>
  <si>
    <t>СЛУЖБА ЗА ВОДОВОД</t>
  </si>
  <si>
    <t>СЛУЖБА ЗА ЗЕЛЕНЕ И ЈАВНЕ ПОВРШИНЕ</t>
  </si>
  <si>
    <t>ТЕХНИЧКА СЛУЖБА</t>
  </si>
  <si>
    <t>Укупно:</t>
  </si>
  <si>
    <t>Приказ броја запослених по секторима</t>
  </si>
  <si>
    <t>[Прилог 9]</t>
  </si>
  <si>
    <t xml:space="preserve">Квалификациона структура </t>
  </si>
  <si>
    <t>Старосна структура</t>
  </si>
  <si>
    <t>Запослени</t>
  </si>
  <si>
    <t>Надзорни одбор/Скупштина</t>
  </si>
  <si>
    <t>Број на дан 2025</t>
  </si>
  <si>
    <t>Број на дан 2026</t>
  </si>
  <si>
    <t>ВСС</t>
  </si>
  <si>
    <t>Мање од 30 год</t>
  </si>
  <si>
    <t>ВС</t>
  </si>
  <si>
    <t>Између 30 и 40 год</t>
  </si>
  <si>
    <t>ВКВ</t>
  </si>
  <si>
    <t>Између 40 и 50 год</t>
  </si>
  <si>
    <t>ССС</t>
  </si>
  <si>
    <t>Између 50 и 60 год</t>
  </si>
  <si>
    <t>КВ</t>
  </si>
  <si>
    <t>Више од 60 год</t>
  </si>
  <si>
    <t>ПК</t>
  </si>
  <si>
    <t>УКУПНО</t>
  </si>
  <si>
    <t>НК</t>
  </si>
  <si>
    <t>Просечна старост</t>
  </si>
  <si>
    <t>Структура по полу</t>
  </si>
  <si>
    <t>Структура по времену у радном односу</t>
  </si>
  <si>
    <t>Пол мушки</t>
  </si>
  <si>
    <t>Мање од 5 год</t>
  </si>
  <si>
    <t>Пол женски</t>
  </si>
  <si>
    <t>Између 5 и 10 год</t>
  </si>
  <si>
    <t>Између 10 и 15 год</t>
  </si>
  <si>
    <t>Између 15 и 20 год</t>
  </si>
  <si>
    <t>Између 20 и 25 год</t>
  </si>
  <si>
    <t>Између 25 и 30 год</t>
  </si>
  <si>
    <t>Између 30 и 35 год</t>
  </si>
  <si>
    <t>Више од 35 год</t>
  </si>
  <si>
    <t>[Прилог 10]</t>
  </si>
  <si>
    <t>ДИНАМИКА ЗАПОШЉАВАЊА</t>
  </si>
  <si>
    <t>Р. бр.</t>
  </si>
  <si>
    <t>Основ одлива/пријема кадрова</t>
  </si>
  <si>
    <t>Број запослених</t>
  </si>
  <si>
    <t>Стање на дан 31.12.2025</t>
  </si>
  <si>
    <t>Стање на дан 30.06.2026</t>
  </si>
  <si>
    <t>Одлив кадрова у периоду 01.01.-31.03.2026</t>
  </si>
  <si>
    <t>Одлив кадрова у периоду 01.07.-30.09.2026</t>
  </si>
  <si>
    <t>одлазак у пензију</t>
  </si>
  <si>
    <t>Пријем кадрова у периоду 01.07.-30.09.2026</t>
  </si>
  <si>
    <t>Пријем кадрова у периоду 01.01.-31.03.2026</t>
  </si>
  <si>
    <t>Стање на дан 30.09.2026</t>
  </si>
  <si>
    <t xml:space="preserve">повећан обим посл </t>
  </si>
  <si>
    <t>одлазак у пензију замена</t>
  </si>
  <si>
    <t>Стање на дан 31.03.2026</t>
  </si>
  <si>
    <t>Одлив кадрова у периоду 01.10.-31.12.2026</t>
  </si>
  <si>
    <t>Пријем кадрова у периоду 01.10.-31.12.2026</t>
  </si>
  <si>
    <t>Стање на дан 31.12.2026</t>
  </si>
  <si>
    <t>Одлив кадрова у периоду 01.04.-30.06.2026</t>
  </si>
  <si>
    <t>Пријем кадрова у периоду 01.04.-30.06.2026</t>
  </si>
  <si>
    <t>Приказ динамике запошљавања</t>
  </si>
  <si>
    <t>[Прилог 11]</t>
  </si>
  <si>
    <t>Исплаћена маса за зараде, број запослених и просечна зарада по месецима за  2025  годину - Бруто 1</t>
  </si>
  <si>
    <t>Исплата по месецима  2025</t>
  </si>
  <si>
    <t>СТАРОЗАПОСЛЕНИ**</t>
  </si>
  <si>
    <t>НОВОЗАПОСЛЕНИ</t>
  </si>
  <si>
    <t>ПОСЛОВОДСТВО</t>
  </si>
  <si>
    <t xml:space="preserve">Маса зарада </t>
  </si>
  <si>
    <t>Просечна зарада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</si>
  <si>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</si>
  <si>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</si>
  <si>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</si>
  <si>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</si>
  <si>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</si>
  <si>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</si>
  <si>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</si>
  <si>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</si>
  <si>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</si>
  <si>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</si>
  <si>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</si>
  <si>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</si>
  <si>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ПРОСЕК</t>
  </si>
  <si>
    <t xml:space="preserve">* исплата са проценом до краја године </t>
  </si>
  <si>
    <t>Планирана маса за зараде, број запослених и просечна зарада по месецима за  2026  годину - Бруто 1</t>
  </si>
  <si>
    <t>План по месецима  2026</t>
  </si>
  <si>
    <t>СТАРОЗАПОСЛЕНИ*</t>
  </si>
  <si>
    <t>Планирана маса за зараде, број запослених и просечна зарада по месецима за  2026  годину - Бруто 2</t>
  </si>
  <si>
    <t>Објашњење исплаћених и планираних маса, број запослених и просечне зараде</t>
  </si>
  <si>
    <t>Прилог 9а</t>
  </si>
  <si>
    <t>ПЛАН ОБРАЧУНА И ИСПЛАТЕ ЗАРАДА И УПЛАТА У БУЏЕТ ЗА 2020. ГОДИНУ</t>
  </si>
  <si>
    <t>Месец</t>
  </si>
  <si>
    <t xml:space="preserve"> Исплаћен Бруто 2 у 2019. години </t>
  </si>
  <si>
    <t xml:space="preserve">Износ уплате у буџет у 2019. години </t>
  </si>
  <si>
    <r>
      <rPr>
        <b/>
        <sz val="12"/>
        <color rgb="FF000000"/>
        <rFont val="Times New Roman"/>
        <family val="1"/>
      </rPr>
      <t xml:space="preserve">          Планиран Бруто 2             у 2020. години
пре примене закона </t>
    </r>
    <r>
      <rPr>
        <b/>
        <sz val="12"/>
        <color indexed="8"/>
        <rFont val="Arial"/>
        <family val="2"/>
      </rPr>
      <t>⃰⃰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Arial"/>
        <family val="2"/>
      </rPr>
      <t>⃰</t>
    </r>
  </si>
  <si>
    <r>
      <rPr>
        <b/>
        <sz val="12"/>
        <color rgb="FF000000"/>
        <rFont val="Times New Roman"/>
        <family val="1"/>
      </rPr>
      <t xml:space="preserve">Планиран Бруто 2 
  у 2020. години 
после примене закона </t>
    </r>
    <r>
      <rPr>
        <b/>
        <sz val="12"/>
        <color indexed="8"/>
        <rFont val="Arial"/>
        <family val="2"/>
      </rPr>
      <t>⃰ ⃰</t>
    </r>
  </si>
  <si>
    <t xml:space="preserve"> Планирани износ уплате у буџет у 2020. години </t>
  </si>
  <si>
    <t>(3-4)</t>
  </si>
  <si>
    <t>⃰ ⃰ Закон о привременом уређивању основица за обрачун и исплату плата, односно зарада и других сталних примања код корисника јавних средстава</t>
  </si>
  <si>
    <t>[Прилог 11a]</t>
  </si>
  <si>
    <t>Распон исплаћених и планираних зарада</t>
  </si>
  <si>
    <t>Исплаћена у 2025 години</t>
  </si>
  <si>
    <t>Планирана у 2026 години</t>
  </si>
  <si>
    <t>Бруто 1</t>
  </si>
  <si>
    <t>Нето</t>
  </si>
  <si>
    <t>Запослени без пословодства</t>
  </si>
  <si>
    <t>Најнижа зарада</t>
  </si>
  <si>
    <t>Највиша зарада</t>
  </si>
  <si>
    <t>Пословодство</t>
  </si>
  <si>
    <t>Објашњење исплаћених и планираних зарада</t>
  </si>
  <si>
    <t>[Прилог 11б]</t>
  </si>
  <si>
    <t>Исплаћена маса за зараде, број запослених и просечна зарада по месецима од 01.01. 2026 до 31.12.2026 . године - Бруто 1</t>
  </si>
  <si>
    <t>[Realizacija po mesecima ] 2025</t>
  </si>
  <si>
    <t>*старозапослени у 2025. години су они запослени који су били у радном односу у предузећу у децембру 2024. године</t>
  </si>
  <si>
    <t>Исплаћена маса за зараде увећана за доприносе на зараде, број запослених и просечна зарада по месецима од 01.01. 2026 до 31.12.2026 . године - Бруто 2</t>
  </si>
  <si>
    <t>[Прилог 12]</t>
  </si>
  <si>
    <t>Накнаде Надзорног одбора / Скупштине у нето износу</t>
  </si>
  <si>
    <t>Надзорни одбор / Скупштина - реализација 2025 година</t>
  </si>
  <si>
    <t>Надзорни одбор / Скупштина - план 2026 година</t>
  </si>
  <si>
    <t xml:space="preserve">Укупан износ </t>
  </si>
  <si>
    <t>Накнада председника</t>
  </si>
  <si>
    <t>Накнада члана</t>
  </si>
  <si>
    <t>Број чланова</t>
  </si>
  <si>
    <t>1+(2*3)</t>
  </si>
  <si>
    <t>Накнаде Надзорног одбора / Скупштине у бруто износу</t>
  </si>
  <si>
    <t>Уплата у буџет</t>
  </si>
  <si>
    <t>Опис накнаде надзорног одбора</t>
  </si>
  <si>
    <t>[Прилог 13]</t>
  </si>
  <si>
    <t>Накнаде Комисије за ревизију у нето износу</t>
  </si>
  <si>
    <t>Комисија за ревизију - реализација 2025 година</t>
  </si>
  <si>
    <t>Комисија за ревизију - план 2026 година</t>
  </si>
  <si>
    <t>Накнаде Комисије за ревизију у бруто износу</t>
  </si>
  <si>
    <t>Опис комисије за ревизију у нето износ</t>
  </si>
  <si>
    <t xml:space="preserve"> </t>
  </si>
  <si>
    <t>КРЕДИТНА ЗАДУЖЕНОСТ</t>
  </si>
  <si>
    <t>[Прилог 14]</t>
  </si>
  <si>
    <t xml:space="preserve">КРЕДИТНА ЗАДУЖЕНОСТ </t>
  </si>
  <si>
    <t>Кредитор</t>
  </si>
  <si>
    <t>Назив кредита / Пројекта</t>
  </si>
  <si>
    <t>Оригинална валута</t>
  </si>
  <si>
    <t>Гаранција државе</t>
  </si>
  <si>
    <t>Стање кредитне задужености у оригиналној валути на дан 31.12.2025. године</t>
  </si>
  <si>
    <t>Година повлачења кредита</t>
  </si>
  <si>
    <t>Рок отплате без периода почека</t>
  </si>
  <si>
    <t>Период почека (Grace period)</t>
  </si>
  <si>
    <t>Датум прве отплате</t>
  </si>
  <si>
    <t>Каматна стопа</t>
  </si>
  <si>
    <t>Број отплата током једне године</t>
  </si>
  <si>
    <t>План плаћања по кредиту за 31.12.2025. годину у динарима</t>
  </si>
  <si>
    <t>Стање кредитне задужености у оригиналној валути на дан 31.12.2026. године</t>
  </si>
  <si>
    <t>Стање кредитне задужености у динарима на дан 31.12.2026. године</t>
  </si>
  <si>
    <t>Да/Не</t>
  </si>
  <si>
    <t>Укупно главница</t>
  </si>
  <si>
    <t>Укупно камата</t>
  </si>
  <si>
    <t>Домаћи кредитор</t>
  </si>
  <si>
    <t>ФИНАНСИЈСКИ ЛИЗИНГ</t>
  </si>
  <si>
    <t>ЕУР</t>
  </si>
  <si>
    <t>Од чега за ликвидност</t>
  </si>
  <si>
    <t>Од чега за капиталне пројекте</t>
  </si>
  <si>
    <t>Опис кредитне задужености</t>
  </si>
  <si>
    <t>ПЛАНИРАНЕ НАБАВКЕ</t>
  </si>
  <si>
    <t>[Прилог 15]</t>
  </si>
  <si>
    <t>ПЛАНИРАНА ФИНАНСИЈСКА СРЕДСТВА ЗА НАБАВКУ ДОБАРА, РАДОВА И УСЛУГА</t>
  </si>
  <si>
    <t>Реализација (процена) у 2025 години</t>
  </si>
  <si>
    <t>План 01.01-31.03. 2026</t>
  </si>
  <si>
    <t>План 01.01-30.06. 2026</t>
  </si>
  <si>
    <t>План 01.01-30.09. 2026</t>
  </si>
  <si>
    <t>План 01.01-31.12. 2026</t>
  </si>
  <si>
    <t>Добра</t>
  </si>
  <si>
    <t>ПОГРЕБНА РОБА ЗА ДАЛЈУ ПРОДАЈУ</t>
  </si>
  <si>
    <t>МАТЕРИЈАЛ ЗА ДАЉУ ПРОДАЈУ</t>
  </si>
  <si>
    <t>КАНЦЕЛАРИЈСКИ МАТЕРИЈАЛ</t>
  </si>
  <si>
    <t>СРЕДСТВА ЗА ОДРЖАВАЊЕ ЧИСТОЋЕ</t>
  </si>
  <si>
    <t>5.</t>
  </si>
  <si>
    <t>АЛАТ И ИНВЕНТАР</t>
  </si>
  <si>
    <t>6.</t>
  </si>
  <si>
    <t>БЕНЗИН И НАФТА</t>
  </si>
  <si>
    <t>7.</t>
  </si>
  <si>
    <t>ЕЛЕКТРИЧНА ЕНЕРГИЈА</t>
  </si>
  <si>
    <t>8.</t>
  </si>
  <si>
    <t>РЕЗЕРВНИ ДЕЛОВИ</t>
  </si>
  <si>
    <t>9.</t>
  </si>
  <si>
    <t>МАТЕРИЈАЛ ЗА ОДРЖ. ВОДОВ. И КАНАЛ. МРЕЖЕ</t>
  </si>
  <si>
    <t>10.</t>
  </si>
  <si>
    <t>ГРАЂЕВИНСКИ И ОСТАЛИ МАТЕРИЈАЛ</t>
  </si>
  <si>
    <t>11.</t>
  </si>
  <si>
    <t>НАБАВКА ГАСА ЗА ДАЉУ ПРОДАЈУ</t>
  </si>
  <si>
    <t>Укупно добра:</t>
  </si>
  <si>
    <t>Услуге</t>
  </si>
  <si>
    <t>ТРАНСПОРТНЕ УСЛУГЕ</t>
  </si>
  <si>
    <t>ПОШТАНСКЕ УСЛУГЕ</t>
  </si>
  <si>
    <t>ТРОШКОВИ ТЕЛЕФОНА</t>
  </si>
  <si>
    <t>ТРОШКОВИ ИНТЕРНЕТА И ВЕБ САЈТА</t>
  </si>
  <si>
    <t>ТРОШКОВИ ОДРЖАВАЊА ВОЗИЛА</t>
  </si>
  <si>
    <t>ТРОШКОВИ ОДРЖАВАЊА ТЕРЕТНИХ ВОЗИЛА И РАДНИХ МАШИНА</t>
  </si>
  <si>
    <t>ТРОШКОВИ ОДРЖАВАЊА КАНЦЕЛАРИЈХСКЕ ОПРЕМЕ</t>
  </si>
  <si>
    <t>ТРОШКОВИ ПОПРАВКЕ И БАЖДАРЕЊА ВОДОМЕРА</t>
  </si>
  <si>
    <t xml:space="preserve">ТРОШКОВИ ОДРЖАВАЊА ЦЕНТРИФ. И ОСТАЛИХ  ПУМПИ </t>
  </si>
  <si>
    <t>ТРОШКОВИ СРВИСИРАЊА И ИСП. ГАС УРЕЂАЈА</t>
  </si>
  <si>
    <t xml:space="preserve">ТРОШКОВИ ПУНЕЊА КОНТРОЛЕ И ОДОРИЗАЦИЈЕ </t>
  </si>
  <si>
    <t>12.</t>
  </si>
  <si>
    <t xml:space="preserve">ТРОШКОВИ ОДРЖАВАЊА ОСТАЛЕ ОПРЕМЕ </t>
  </si>
  <si>
    <t>13.</t>
  </si>
  <si>
    <t>ТРОШКОВИ ЗИМСКОГ ОДРЖАВАЊА</t>
  </si>
  <si>
    <t>14.</t>
  </si>
  <si>
    <t>ТРОШКОВИ РЕГИСТРАЦИЈЕ ВОЗИЛА И РАДНИХ МАШИНА</t>
  </si>
  <si>
    <t>15.</t>
  </si>
  <si>
    <t>ТРРОШКОВИ ОДРЖАВАЊА УЛИЧНЕ КАНАЛИЗАЦИЈЕ</t>
  </si>
  <si>
    <t>16.</t>
  </si>
  <si>
    <t>ТРОШКОВИ ОСТАЛИХ УСЛУГА</t>
  </si>
  <si>
    <t>17.</t>
  </si>
  <si>
    <t xml:space="preserve">ТРОШКОВИ ИЗРАДЕ АКАТА </t>
  </si>
  <si>
    <t>18.</t>
  </si>
  <si>
    <t>ТРОШКОВИ РЕВИЗИЈЕ ФИН.ИЗВЕШТАЈА</t>
  </si>
  <si>
    <t>19.</t>
  </si>
  <si>
    <t>ТРОШКОВИ АДВОКАТСКИХ УСЛУГА</t>
  </si>
  <si>
    <t>20.</t>
  </si>
  <si>
    <t>ТРОШКОВИ ЗДРАСТВЕНИ9Х УСЛУГА</t>
  </si>
  <si>
    <t>21.</t>
  </si>
  <si>
    <t>ТРОШКОВИ СТРУЧ.ОБРАЗОВАЊА И УСАВРШАВАЊА</t>
  </si>
  <si>
    <t>22.</t>
  </si>
  <si>
    <t>ТРОШКОВИ ОДРЖАВАЊА СОВТВЕРА</t>
  </si>
  <si>
    <t>23.</t>
  </si>
  <si>
    <t>ТРОШКОВИ ИЗРАДЕ ТЕХНИЧКЕ ДОМ ЗА ИЗРАДУ ХИДРОДИН.ТЕСТ</t>
  </si>
  <si>
    <t>24.</t>
  </si>
  <si>
    <t>ТРОШКОВИ ПРЕМИЈЕ ОСИГУРАЊА</t>
  </si>
  <si>
    <t>25.</t>
  </si>
  <si>
    <t>ТРОШКОВИ АУТОКАСКО ОСИГУРАЊЕ</t>
  </si>
  <si>
    <t>26.</t>
  </si>
  <si>
    <t>БАНКАРСКЕ УСЛУГЕ</t>
  </si>
  <si>
    <t>27.</t>
  </si>
  <si>
    <t>ТРОШКОВИ НАКНАДА ЗА КОРИШЋЕЊЕ ВОДА</t>
  </si>
  <si>
    <t>28.</t>
  </si>
  <si>
    <t>ТРОШКОВИ ТЕХНИЧКОГ ПРЕГЛЕДА ВОЗИЛА</t>
  </si>
  <si>
    <t>29.</t>
  </si>
  <si>
    <t>ТРОШКОВИ ИЗНАЈМЉИВАЊА УРЕЂАЈА</t>
  </si>
  <si>
    <t>30.</t>
  </si>
  <si>
    <t>ТРОШКОВИ РЕПРЕЗЕНТАЦИЈЕ</t>
  </si>
  <si>
    <t>31.</t>
  </si>
  <si>
    <t xml:space="preserve">ОСТАЛИ ТРОШКОВИ УСЛУГА </t>
  </si>
  <si>
    <t>32.</t>
  </si>
  <si>
    <t>ТРОШКОВИ ХТЗ ОПРЕМЕ</t>
  </si>
  <si>
    <t>Укупно услуге:</t>
  </si>
  <si>
    <t>Радови</t>
  </si>
  <si>
    <t>РАДОВИ НА ОДРЖАВАЊУ ОБЈЕКАТА</t>
  </si>
  <si>
    <t>Укупно радови:</t>
  </si>
  <si>
    <t>УКУПНО = ДОБРА + УСЛУГЕ + РАДОВИ</t>
  </si>
  <si>
    <t>Опис финансијских средстава</t>
  </si>
  <si>
    <t>ПЛАН ИНВЕСТИЦИЈА</t>
  </si>
  <si>
    <t>[Прилог 16]</t>
  </si>
  <si>
    <t xml:space="preserve">ПЛАН ИНВЕСТИЦИЈА 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</si>
  <si>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</si>
  <si>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</si>
  <si>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</si>
  <si>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</si>
  <si>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Реализовано закључно са 2025 године</t>
  </si>
  <si>
    <t>Структура финансирања</t>
  </si>
  <si>
    <t>Износ према
 извору финансирања</t>
  </si>
  <si>
    <t>План 2027</t>
  </si>
  <si>
    <t>План 2028</t>
  </si>
  <si>
    <t>ЕЛЕКТРООПРЕМА</t>
  </si>
  <si>
    <t>Сопствена средства</t>
  </si>
  <si>
    <t>Позајмљена средства</t>
  </si>
  <si>
    <t>Средства буџета</t>
  </si>
  <si>
    <t>Остало</t>
  </si>
  <si>
    <t>ГАСОМЕРИ</t>
  </si>
  <si>
    <t>АУТОПРИКОЛИЦА ДВООСОВИНСКА</t>
  </si>
  <si>
    <t xml:space="preserve">КАНЦЕЛАРИЈСКА ОПРЕМА </t>
  </si>
  <si>
    <t>ВИДЕО НАДЗОР</t>
  </si>
  <si>
    <t>ХИДРОФОРСКЕ ПОСУДЕ</t>
  </si>
  <si>
    <t>ФЕКАЛНЕ ПОТАПАЈУЋЕ ПУМПЕ</t>
  </si>
  <si>
    <t>ШЕРПА ЗА КОШЕЊЕ</t>
  </si>
  <si>
    <t>ПОСИПАЧ СОЛИ</t>
  </si>
  <si>
    <t>ДУБИНСКЕ ПУМПЕ  4 КИЛОВАТА 2 КОМАДА</t>
  </si>
  <si>
    <t>ДУБИНСКЕ ПУМПЕ   11 КИЛОВАТА 2 КОМАДА</t>
  </si>
  <si>
    <t>ХЛОРНЕ ПУМПЕ 3 КОМ</t>
  </si>
  <si>
    <t>КАЗАН ЗА ВОДУ 2 КОМ</t>
  </si>
  <si>
    <t>ПЛЦ УРЕЂАЈ ЗА ЦРПНЕ СТАНИЦЕ ВОДОВОДА</t>
  </si>
  <si>
    <t xml:space="preserve">МОТОРНА ТЕСТЕРА </t>
  </si>
  <si>
    <t>КОСАЧИЦЕ 2 КОМАДА</t>
  </si>
  <si>
    <t>ТРИМЕРИ ЗА КОШЕЊЕ 2 КОМАДА</t>
  </si>
  <si>
    <t xml:space="preserve">ОПРЕМА ЗА ЦРПНЕ ФЕКАЛНЕ СТАНИЦЕ </t>
  </si>
  <si>
    <t>РЕЗАЧ БЕТОНА</t>
  </si>
  <si>
    <t>ЦРЕВО ЗА РИТ-ГИТ</t>
  </si>
  <si>
    <t>СКЕЛА ЗА ГРАЂЕВИНСКЕ РАДОВЕ</t>
  </si>
  <si>
    <t>СЕЦКАЛИЦА ЗА БИЉНИ ОТПАД</t>
  </si>
  <si>
    <t>Укупно инвестиције</t>
  </si>
  <si>
    <t>Објашњење планираних инвестиција</t>
  </si>
  <si>
    <t>Анализа инфраструктурних инвестиција</t>
  </si>
  <si>
    <t>СРЕДСТВА ЗА                   ПОСЕБНЕ НАМЕНЕ</t>
  </si>
  <si>
    <t>[Прилог 17]</t>
  </si>
  <si>
    <t>СРЕДСТВА ЗА ПОСЕБНЕ НАМЕНЕ</t>
  </si>
  <si>
    <t>Позиција</t>
  </si>
  <si>
    <t>План 2025 година</t>
  </si>
  <si>
    <t>Реализација (процена) 2025 година</t>
  </si>
  <si>
    <t>План 01.01-31.03. 2026 година</t>
  </si>
  <si>
    <t>План 01.01-30.06. 2026 година</t>
  </si>
  <si>
    <t>План 01.01-30.09. 2026 година</t>
  </si>
  <si>
    <t>План 01.01-31.12. 2026 година</t>
  </si>
  <si>
    <t>Спонзорство</t>
  </si>
  <si>
    <t>Донације</t>
  </si>
  <si>
    <t>Хуманитарне активности</t>
  </si>
  <si>
    <t>Спортске активности</t>
  </si>
  <si>
    <t>Репрезентација</t>
  </si>
  <si>
    <t>Реклама и пропаганда</t>
  </si>
  <si>
    <t>Објашњење средстава за посебну намену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</si>
</sst>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dd/mm/yyyy/"/>
    <numFmt numFmtId="166" formatCode="###########"/>
    <numFmt numFmtId="167" formatCode="\+0%;\-0%;0%;"/>
  </numFmts>
  <fonts count="67" x14ac:knownFonts="1">
    <font>
      <sz val="10"/>
      <name val="Arial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12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  <charset val="238"/>
    </font>
    <font>
      <i/>
      <sz val="12"/>
      <name val="Times New Roman"/>
      <family val="1"/>
    </font>
    <font>
      <i/>
      <sz val="11"/>
      <color indexed="8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2"/>
      <color indexed="8"/>
      <name val="Times New Roman"/>
      <family val="1"/>
    </font>
    <font>
      <b/>
      <sz val="16"/>
      <color indexed="8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b/>
      <sz val="8"/>
      <name val="Times New Roman"/>
      <family val="1"/>
    </font>
    <font>
      <sz val="8"/>
      <color indexed="8"/>
      <name val="Times New Roman"/>
      <family val="1"/>
    </font>
    <font>
      <b/>
      <sz val="13"/>
      <name val="Times New Roman"/>
      <family val="1"/>
    </font>
    <font>
      <i/>
      <sz val="11"/>
      <name val="Times New Roman"/>
      <family val="1"/>
    </font>
    <font>
      <b/>
      <sz val="22"/>
      <name val="Times New Roman"/>
      <family val="1"/>
      <charset val="238"/>
    </font>
    <font>
      <sz val="16"/>
      <name val="Arial"/>
      <family val="2"/>
    </font>
    <font>
      <sz val="16"/>
      <name val="Times New Roman"/>
      <family val="1"/>
    </font>
    <font>
      <sz val="10"/>
      <color indexed="8"/>
      <name val="Times New Roman"/>
      <family val="1"/>
    </font>
    <font>
      <b/>
      <sz val="12"/>
      <color indexed="8"/>
      <name val="Arial"/>
      <family val="2"/>
    </font>
    <font>
      <b/>
      <sz val="10"/>
      <name val="Times New Roman"/>
      <family val="1"/>
    </font>
    <font>
      <b/>
      <sz val="18"/>
      <name val="Times New Roman"/>
      <family val="1"/>
    </font>
    <font>
      <b/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2"/>
    </font>
    <font>
      <sz val="11"/>
      <color rgb="FF000000"/>
      <name val="Times New Roman"/>
      <family val="2"/>
    </font>
    <font>
      <sz val="12"/>
      <color rgb="FFFF0000"/>
      <name val="Times New Roman"/>
      <family val="2"/>
    </font>
    <font>
      <sz val="28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Times New Roman"/>
      <family val="2"/>
    </font>
    <font>
      <sz val="10"/>
      <color theme="1"/>
      <name val="Times New Roman"/>
      <family val="2"/>
    </font>
    <font>
      <sz val="11"/>
      <color indexed="8"/>
      <name val="Times New Roman"/>
      <family val="2"/>
    </font>
    <font>
      <b/>
      <sz val="11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DCDCDC"/>
      </patternFill>
    </fill>
  </fills>
  <borders count="1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6">
    <xf numFmtId="0" fontId="0" fillId="0" borderId="0"/>
    <xf numFmtId="164" fontId="7" fillId="0" borderId="0" applyFont="0" applyFill="0" applyBorder="0" applyAlignment="0" applyProtection="0"/>
    <xf numFmtId="0" fontId="10" fillId="0" borderId="0"/>
    <xf numFmtId="0" fontId="7" fillId="0" borderId="0"/>
    <xf numFmtId="0" fontId="39" fillId="0" borderId="0"/>
    <xf numFmtId="0" fontId="1" fillId="0" borderId="0"/>
  </cellStyleXfs>
  <cellXfs count="939">
    <xf numFmtId="0" fontId="0" fillId="0" borderId="0" xfId="0"/>
    <xf numFmtId="49" fontId="3" fillId="3" borderId="18" xfId="0" applyNumberFormat="1" applyFont="1" applyFill="1" applyBorder="1" applyAlignment="1">
      <alignment horizontal="center" vertical="center" wrapText="1"/>
    </xf>
    <xf numFmtId="49" fontId="3" fillId="3" borderId="78" xfId="0" applyNumberFormat="1" applyFont="1" applyFill="1" applyBorder="1" applyAlignment="1">
      <alignment horizontal="center" vertical="center" wrapText="1"/>
    </xf>
    <xf numFmtId="0" fontId="3" fillId="3" borderId="69" xfId="0" applyFont="1" applyFill="1" applyBorder="1" applyAlignment="1">
      <alignment horizontal="center" wrapText="1"/>
    </xf>
    <xf numFmtId="0" fontId="3" fillId="3" borderId="68" xfId="0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center" wrapText="1"/>
    </xf>
    <xf numFmtId="0" fontId="3" fillId="3" borderId="60" xfId="0" applyFont="1" applyFill="1" applyBorder="1" applyAlignment="1">
      <alignment horizontal="center" wrapText="1"/>
    </xf>
    <xf numFmtId="0" fontId="3" fillId="3" borderId="55" xfId="0" applyFont="1" applyFill="1" applyBorder="1" applyAlignment="1">
      <alignment horizontal="center" vertical="center" wrapText="1"/>
    </xf>
    <xf numFmtId="0" fontId="3" fillId="3" borderId="6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88" xfId="0" applyFont="1" applyFill="1" applyBorder="1" applyAlignment="1">
      <alignment horizontal="center" vertical="center" wrapText="1"/>
    </xf>
    <xf numFmtId="0" fontId="9" fillId="8" borderId="98" xfId="0" applyFont="1" applyFill="1" applyBorder="1" applyAlignment="1">
      <alignment wrapText="1"/>
    </xf>
    <xf numFmtId="0" fontId="9" fillId="8" borderId="97" xfId="0" applyFont="1" applyFill="1" applyBorder="1" applyAlignment="1">
      <alignment wrapText="1"/>
    </xf>
    <xf numFmtId="0" fontId="9" fillId="8" borderId="96" xfId="0" applyFont="1" applyFill="1" applyBorder="1" applyAlignment="1">
      <alignment wrapText="1"/>
    </xf>
    <xf numFmtId="0" fontId="65" fillId="9" borderId="126" xfId="0" applyFont="1" applyFill="1" applyBorder="1" applyAlignment="1">
      <alignment wrapText="1"/>
    </xf>
    <xf numFmtId="0" fontId="65" fillId="9" borderId="125" xfId="0" applyFont="1" applyFill="1" applyBorder="1" applyAlignment="1">
      <alignment wrapText="1"/>
    </xf>
    <xf numFmtId="0" fontId="65" fillId="9" borderId="124" xfId="0" applyFont="1" applyFill="1" applyBorder="1" applyAlignment="1">
      <alignment wrapText="1"/>
    </xf>
    <xf numFmtId="0" fontId="65" fillId="8" borderId="98" xfId="0" applyFont="1" applyFill="1" applyBorder="1" applyAlignment="1">
      <alignment wrapText="1"/>
    </xf>
    <xf numFmtId="0" fontId="65" fillId="8" borderId="97" xfId="0" applyFont="1" applyFill="1" applyBorder="1" applyAlignment="1">
      <alignment wrapText="1"/>
    </xf>
    <xf numFmtId="0" fontId="65" fillId="8" borderId="96" xfId="0" applyFont="1" applyFill="1" applyBorder="1" applyAlignment="1">
      <alignment wrapText="1"/>
    </xf>
    <xf numFmtId="0" fontId="65" fillId="8" borderId="98" xfId="0" applyFont="1" applyFill="1" applyBorder="1"/>
    <xf numFmtId="0" fontId="65" fillId="8" borderId="97" xfId="0" applyFont="1" applyFill="1" applyBorder="1"/>
    <xf numFmtId="0" fontId="65" fillId="8" borderId="96" xfId="0" applyFont="1" applyFill="1" applyBorder="1"/>
    <xf numFmtId="3" fontId="15" fillId="9" borderId="152" xfId="0" applyNumberFormat="1" applyFont="1" applyFill="1" applyBorder="1" applyAlignment="1" applyProtection="1">
      <alignment vertical="center"/>
      <protection locked="0"/>
    </xf>
    <xf numFmtId="3" fontId="15" fillId="9" borderId="59" xfId="0" applyNumberFormat="1" applyFont="1" applyFill="1" applyBorder="1" applyAlignment="1" applyProtection="1">
      <alignment vertical="center"/>
      <protection locked="0"/>
    </xf>
    <xf numFmtId="3" fontId="15" fillId="9" borderId="151" xfId="0" applyNumberFormat="1" applyFont="1" applyFill="1" applyBorder="1" applyAlignment="1" applyProtection="1">
      <alignment vertical="center"/>
      <protection locked="0"/>
    </xf>
    <xf numFmtId="1" fontId="15" fillId="9" borderId="152" xfId="0" applyNumberFormat="1" applyFont="1" applyFill="1" applyBorder="1" applyAlignment="1" applyProtection="1">
      <alignment vertical="center"/>
      <protection locked="0"/>
    </xf>
    <xf numFmtId="1" fontId="15" fillId="9" borderId="59" xfId="0" applyNumberFormat="1" applyFont="1" applyFill="1" applyBorder="1" applyAlignment="1" applyProtection="1">
      <alignment vertical="center"/>
      <protection locked="0"/>
    </xf>
    <xf numFmtId="1" fontId="15" fillId="9" borderId="151" xfId="0" applyNumberFormat="1" applyFont="1" applyFill="1" applyBorder="1" applyAlignment="1" applyProtection="1">
      <alignment vertical="center"/>
      <protection locked="0"/>
    </xf>
    <xf numFmtId="0" fontId="15" fillId="9" borderId="152" xfId="0" applyFont="1" applyFill="1" applyBorder="1" applyAlignment="1" applyProtection="1">
      <alignment vertical="center" wrapText="1"/>
      <protection locked="0"/>
    </xf>
    <xf numFmtId="0" fontId="15" fillId="9" borderId="59" xfId="0" applyFont="1" applyFill="1" applyBorder="1" applyAlignment="1" applyProtection="1">
      <alignment vertical="center" wrapText="1"/>
      <protection locked="0"/>
    </xf>
    <xf numFmtId="0" fontId="15" fillId="9" borderId="151" xfId="0" applyFont="1" applyFill="1" applyBorder="1" applyAlignment="1" applyProtection="1">
      <alignment vertical="center" wrapText="1"/>
      <protection locked="0"/>
    </xf>
    <xf numFmtId="0" fontId="15" fillId="9" borderId="152" xfId="0" applyFont="1" applyFill="1" applyBorder="1" applyAlignment="1">
      <alignment vertical="center"/>
    </xf>
    <xf numFmtId="0" fontId="15" fillId="9" borderId="59" xfId="0" applyFont="1" applyFill="1" applyBorder="1" applyAlignment="1">
      <alignment vertical="center"/>
    </xf>
    <xf numFmtId="0" fontId="15" fillId="9" borderId="151" xfId="0" applyFont="1" applyFill="1" applyBorder="1" applyAlignment="1">
      <alignment vertical="center"/>
    </xf>
    <xf numFmtId="49" fontId="3" fillId="3" borderId="7" xfId="0" applyNumberFormat="1" applyFont="1" applyFill="1" applyBorder="1" applyAlignment="1">
      <alignment horizontal="center" vertical="center" wrapText="1"/>
    </xf>
    <xf numFmtId="49" fontId="3" fillId="3" borderId="52" xfId="0" applyNumberFormat="1" applyFont="1" applyFill="1" applyBorder="1" applyAlignment="1">
      <alignment horizontal="center" vertical="center" wrapText="1"/>
    </xf>
    <xf numFmtId="49" fontId="3" fillId="3" borderId="85" xfId="0" applyNumberFormat="1" applyFont="1" applyFill="1" applyBorder="1" applyAlignment="1">
      <alignment horizontal="center" vertical="center" wrapText="1"/>
    </xf>
    <xf numFmtId="49" fontId="3" fillId="3" borderId="26" xfId="0" applyNumberFormat="1" applyFont="1" applyFill="1" applyBorder="1" applyAlignment="1">
      <alignment horizontal="center" vertical="center" wrapText="1"/>
    </xf>
    <xf numFmtId="49" fontId="3" fillId="3" borderId="66" xfId="0" applyNumberFormat="1" applyFont="1" applyFill="1" applyBorder="1" applyAlignment="1">
      <alignment horizontal="center" vertical="center" wrapText="1"/>
    </xf>
    <xf numFmtId="49" fontId="3" fillId="3" borderId="58" xfId="0" applyNumberFormat="1" applyFont="1" applyFill="1" applyBorder="1" applyAlignment="1">
      <alignment horizontal="center" vertical="center" wrapText="1"/>
    </xf>
    <xf numFmtId="49" fontId="3" fillId="3" borderId="19" xfId="0" applyNumberFormat="1" applyFont="1" applyFill="1" applyBorder="1" applyAlignment="1">
      <alignment horizontal="center" vertical="center"/>
    </xf>
    <xf numFmtId="49" fontId="3" fillId="3" borderId="42" xfId="0" applyNumberFormat="1" applyFont="1" applyFill="1" applyBorder="1" applyAlignment="1">
      <alignment horizontal="center" vertical="center"/>
    </xf>
    <xf numFmtId="49" fontId="3" fillId="3" borderId="19" xfId="0" applyNumberFormat="1" applyFont="1" applyFill="1" applyBorder="1" applyAlignment="1">
      <alignment horizontal="center" vertical="center" wrapText="1"/>
    </xf>
    <xf numFmtId="49" fontId="3" fillId="3" borderId="42" xfId="0" applyNumberFormat="1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9" fillId="3" borderId="60" xfId="0" applyFont="1" applyFill="1" applyBorder="1" applyAlignment="1">
      <alignment horizontal="center" vertical="center" wrapText="1"/>
    </xf>
    <xf numFmtId="49" fontId="3" fillId="9" borderId="150" xfId="0" applyNumberFormat="1" applyFont="1" applyFill="1" applyBorder="1" applyAlignment="1">
      <alignment vertical="center" wrapText="1"/>
    </xf>
    <xf numFmtId="49" fontId="3" fillId="9" borderId="145" xfId="0" applyNumberFormat="1" applyFont="1" applyFill="1" applyBorder="1" applyAlignment="1">
      <alignment vertical="center" wrapText="1"/>
    </xf>
    <xf numFmtId="49" fontId="3" fillId="9" borderId="149" xfId="0" applyNumberFormat="1" applyFont="1" applyFill="1" applyBorder="1" applyAlignment="1">
      <alignment vertical="center" wrapText="1"/>
    </xf>
    <xf numFmtId="49" fontId="2" fillId="8" borderId="147" xfId="0" applyNumberFormat="1" applyFont="1" applyFill="1" applyBorder="1" applyAlignment="1">
      <alignment horizontal="center" vertical="center" wrapText="1"/>
    </xf>
    <xf numFmtId="49" fontId="2" fillId="8" borderId="148" xfId="0" applyNumberFormat="1" applyFont="1" applyFill="1" applyBorder="1" applyAlignment="1">
      <alignment horizontal="center" vertical="center" wrapText="1"/>
    </xf>
    <xf numFmtId="49" fontId="2" fillId="8" borderId="97" xfId="0" applyNumberFormat="1" applyFont="1" applyFill="1" applyBorder="1" applyAlignment="1">
      <alignment horizontal="center" vertical="center" wrapText="1"/>
    </xf>
    <xf numFmtId="49" fontId="2" fillId="8" borderId="96" xfId="0" applyNumberFormat="1" applyFont="1" applyFill="1" applyBorder="1" applyAlignment="1">
      <alignment horizontal="center" vertical="center" wrapText="1"/>
    </xf>
    <xf numFmtId="49" fontId="2" fillId="8" borderId="147" xfId="0" applyNumberFormat="1" applyFont="1" applyFill="1" applyBorder="1" applyAlignment="1">
      <alignment horizontal="center" vertical="center"/>
    </xf>
    <xf numFmtId="49" fontId="2" fillId="8" borderId="96" xfId="0" applyNumberFormat="1" applyFont="1" applyFill="1" applyBorder="1" applyAlignment="1">
      <alignment horizontal="center" vertical="center"/>
    </xf>
    <xf numFmtId="0" fontId="2" fillId="9" borderId="146" xfId="0" applyFont="1" applyFill="1" applyBorder="1" applyAlignment="1">
      <alignment horizontal="left" vertical="center" wrapText="1"/>
    </xf>
    <xf numFmtId="0" fontId="2" fillId="9" borderId="145" xfId="0" applyFont="1" applyFill="1" applyBorder="1" applyAlignment="1">
      <alignment horizontal="left" vertical="center" wrapText="1"/>
    </xf>
    <xf numFmtId="0" fontId="2" fillId="9" borderId="124" xfId="0" applyFont="1" applyFill="1" applyBorder="1" applyAlignment="1">
      <alignment horizontal="left" vertical="center" wrapText="1"/>
    </xf>
    <xf numFmtId="0" fontId="2" fillId="9" borderId="146" xfId="0" applyFont="1" applyFill="1" applyBorder="1" applyAlignment="1">
      <alignment horizontal="left" vertical="center"/>
    </xf>
    <xf numFmtId="0" fontId="2" fillId="9" borderId="145" xfId="0" applyFont="1" applyFill="1" applyBorder="1" applyAlignment="1">
      <alignment horizontal="left" vertical="center"/>
    </xf>
    <xf numFmtId="0" fontId="2" fillId="9" borderId="144" xfId="0" applyFont="1" applyFill="1" applyBorder="1" applyAlignment="1">
      <alignment horizontal="left" vertical="center"/>
    </xf>
    <xf numFmtId="0" fontId="3" fillId="4" borderId="43" xfId="0" applyFont="1" applyFill="1" applyBorder="1" applyAlignment="1">
      <alignment horizontal="left" vertical="center"/>
    </xf>
    <xf numFmtId="0" fontId="3" fillId="4" borderId="44" xfId="0" applyFont="1" applyFill="1" applyBorder="1" applyAlignment="1">
      <alignment horizontal="left" vertical="center"/>
    </xf>
    <xf numFmtId="0" fontId="3" fillId="3" borderId="74" xfId="0" applyFont="1" applyFill="1" applyBorder="1" applyAlignment="1">
      <alignment horizontal="center" vertical="center"/>
    </xf>
    <xf numFmtId="0" fontId="3" fillId="3" borderId="94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60" xfId="0" applyFont="1" applyFill="1" applyBorder="1" applyAlignment="1">
      <alignment horizontal="center" vertical="center" wrapText="1"/>
    </xf>
    <xf numFmtId="0" fontId="3" fillId="8" borderId="143" xfId="0" applyFont="1" applyFill="1" applyBorder="1" applyAlignment="1">
      <alignment horizontal="right"/>
    </xf>
    <xf numFmtId="0" fontId="3" fillId="8" borderId="66" xfId="0" applyFont="1" applyFill="1" applyBorder="1" applyAlignment="1">
      <alignment horizontal="right"/>
    </xf>
    <xf numFmtId="0" fontId="3" fillId="8" borderId="53" xfId="0" applyFont="1" applyFill="1" applyBorder="1" applyAlignment="1">
      <alignment horizontal="right"/>
    </xf>
    <xf numFmtId="0" fontId="3" fillId="3" borderId="52" xfId="0" applyFont="1" applyFill="1" applyBorder="1" applyAlignment="1">
      <alignment horizontal="center" vertical="center" wrapText="1"/>
    </xf>
    <xf numFmtId="0" fontId="3" fillId="3" borderId="85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7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 shrinkToFit="1"/>
    </xf>
    <xf numFmtId="0" fontId="3" fillId="3" borderId="78" xfId="0" applyFont="1" applyFill="1" applyBorder="1" applyAlignment="1">
      <alignment horizontal="center" vertical="center" wrapText="1" shrinkToFit="1"/>
    </xf>
    <xf numFmtId="0" fontId="3" fillId="3" borderId="93" xfId="0" applyFont="1" applyFill="1" applyBorder="1" applyAlignment="1">
      <alignment horizontal="center" wrapText="1" shrinkToFit="1"/>
    </xf>
    <xf numFmtId="0" fontId="3" fillId="3" borderId="92" xfId="0" applyFont="1" applyFill="1" applyBorder="1" applyAlignment="1">
      <alignment horizontal="center" wrapText="1" shrinkToFit="1"/>
    </xf>
    <xf numFmtId="0" fontId="17" fillId="3" borderId="90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67" xfId="0" applyFont="1" applyFill="1" applyBorder="1" applyAlignment="1">
      <alignment horizontal="center" vertical="center" wrapText="1"/>
    </xf>
    <xf numFmtId="0" fontId="17" fillId="3" borderId="91" xfId="0" applyFont="1" applyFill="1" applyBorder="1" applyAlignment="1">
      <alignment horizontal="center" vertical="center" wrapText="1"/>
    </xf>
    <xf numFmtId="0" fontId="17" fillId="3" borderId="89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64" fillId="9" borderId="126" xfId="0" applyFont="1" applyFill="1" applyBorder="1" applyAlignment="1">
      <alignment wrapText="1"/>
    </xf>
    <xf numFmtId="0" fontId="64" fillId="9" borderId="125" xfId="0" applyFont="1" applyFill="1" applyBorder="1" applyAlignment="1">
      <alignment wrapText="1"/>
    </xf>
    <xf numFmtId="0" fontId="64" fillId="9" borderId="124" xfId="0" applyFont="1" applyFill="1" applyBorder="1" applyAlignment="1">
      <alignment wrapText="1"/>
    </xf>
    <xf numFmtId="0" fontId="53" fillId="8" borderId="98" xfId="0" applyFont="1" applyFill="1" applyBorder="1" applyAlignment="1">
      <alignment wrapText="1"/>
    </xf>
    <xf numFmtId="0" fontId="53" fillId="8" borderId="97" xfId="0" applyFont="1" applyFill="1" applyBorder="1" applyAlignment="1">
      <alignment wrapText="1"/>
    </xf>
    <xf numFmtId="0" fontId="53" fillId="8" borderId="96" xfId="0" applyFont="1" applyFill="1" applyBorder="1" applyAlignment="1">
      <alignment wrapText="1"/>
    </xf>
    <xf numFmtId="0" fontId="56" fillId="6" borderId="13" xfId="0" applyFont="1" applyFill="1" applyBorder="1" applyAlignment="1">
      <alignment horizontal="center" vertical="center" wrapText="1"/>
    </xf>
    <xf numFmtId="0" fontId="62" fillId="0" borderId="0" xfId="0" applyFont="1" applyAlignment="1">
      <alignment vertical="center"/>
    </xf>
    <xf numFmtId="0" fontId="57" fillId="6" borderId="52" xfId="0" applyFont="1" applyFill="1" applyBorder="1" applyAlignment="1">
      <alignment horizontal="center" vertical="center" wrapText="1"/>
    </xf>
    <xf numFmtId="0" fontId="57" fillId="6" borderId="56" xfId="0" applyFont="1" applyFill="1" applyBorder="1" applyAlignment="1">
      <alignment horizontal="center" vertical="center" wrapText="1"/>
    </xf>
    <xf numFmtId="0" fontId="57" fillId="6" borderId="19" xfId="0" applyFont="1" applyFill="1" applyBorder="1" applyAlignment="1">
      <alignment horizontal="center" vertical="center" wrapText="1"/>
    </xf>
    <xf numFmtId="0" fontId="57" fillId="6" borderId="8" xfId="0" applyFont="1" applyFill="1" applyBorder="1" applyAlignment="1">
      <alignment horizontal="center" vertical="center" wrapText="1"/>
    </xf>
    <xf numFmtId="0" fontId="57" fillId="6" borderId="18" xfId="0" applyFont="1" applyFill="1" applyBorder="1" applyAlignment="1">
      <alignment horizontal="center" vertical="center" wrapText="1"/>
    </xf>
    <xf numFmtId="0" fontId="57" fillId="6" borderId="54" xfId="0" applyFont="1" applyFill="1" applyBorder="1" applyAlignment="1">
      <alignment horizontal="center" vertical="center" wrapText="1"/>
    </xf>
    <xf numFmtId="0" fontId="56" fillId="6" borderId="37" xfId="0" applyFont="1" applyFill="1" applyBorder="1" applyAlignment="1">
      <alignment horizontal="center" vertical="center" wrapText="1"/>
    </xf>
    <xf numFmtId="0" fontId="56" fillId="6" borderId="7" xfId="0" applyFont="1" applyFill="1" applyBorder="1" applyAlignment="1">
      <alignment horizontal="center" vertical="center" wrapText="1"/>
    </xf>
    <xf numFmtId="0" fontId="56" fillId="6" borderId="36" xfId="0" applyFont="1" applyFill="1" applyBorder="1" applyAlignment="1">
      <alignment horizontal="center" vertical="center" wrapText="1"/>
    </xf>
    <xf numFmtId="0" fontId="58" fillId="6" borderId="37" xfId="0" applyFont="1" applyFill="1" applyBorder="1" applyAlignment="1">
      <alignment horizontal="center" vertical="center"/>
    </xf>
    <xf numFmtId="0" fontId="58" fillId="6" borderId="7" xfId="0" applyFont="1" applyFill="1" applyBorder="1" applyAlignment="1">
      <alignment horizontal="center" vertical="center"/>
    </xf>
    <xf numFmtId="0" fontId="58" fillId="6" borderId="51" xfId="0" applyFont="1" applyFill="1" applyBorder="1" applyAlignment="1">
      <alignment horizontal="center" vertical="center"/>
    </xf>
    <xf numFmtId="0" fontId="56" fillId="6" borderId="31" xfId="0" applyFont="1" applyFill="1" applyBorder="1" applyAlignment="1">
      <alignment horizontal="center" vertical="center" wrapText="1"/>
    </xf>
    <xf numFmtId="0" fontId="56" fillId="6" borderId="11" xfId="0" applyFont="1" applyFill="1" applyBorder="1" applyAlignment="1">
      <alignment horizontal="center" vertical="center" wrapText="1"/>
    </xf>
    <xf numFmtId="0" fontId="57" fillId="6" borderId="33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36" fillId="6" borderId="29" xfId="0" applyFont="1" applyFill="1" applyBorder="1" applyAlignment="1">
      <alignment horizontal="center" vertical="center" wrapText="1"/>
    </xf>
    <xf numFmtId="0" fontId="36" fillId="6" borderId="53" xfId="0" applyFont="1" applyFill="1" applyBorder="1" applyAlignment="1">
      <alignment horizontal="center" vertical="center" wrapText="1"/>
    </xf>
    <xf numFmtId="0" fontId="13" fillId="6" borderId="55" xfId="0" applyFont="1" applyFill="1" applyBorder="1" applyAlignment="1">
      <alignment horizontal="center" wrapText="1"/>
    </xf>
    <xf numFmtId="0" fontId="13" fillId="6" borderId="35" xfId="0" applyFont="1" applyFill="1" applyBorder="1" applyAlignment="1">
      <alignment horizontal="center" wrapText="1"/>
    </xf>
    <xf numFmtId="0" fontId="13" fillId="6" borderId="62" xfId="0" applyFont="1" applyFill="1" applyBorder="1" applyAlignment="1">
      <alignment horizontal="center" wrapText="1"/>
    </xf>
    <xf numFmtId="0" fontId="13" fillId="6" borderId="87" xfId="0" applyFont="1" applyFill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8" borderId="98" xfId="0" applyFill="1" applyBorder="1" applyAlignment="1">
      <alignment wrapText="1"/>
    </xf>
    <xf numFmtId="0" fontId="0" fillId="8" borderId="97" xfId="0" applyFill="1" applyBorder="1" applyAlignment="1">
      <alignment wrapText="1"/>
    </xf>
    <xf numFmtId="0" fontId="0" fillId="8" borderId="96" xfId="0" applyFill="1" applyBorder="1" applyAlignment="1">
      <alignment wrapText="1"/>
    </xf>
    <xf numFmtId="0" fontId="28" fillId="0" borderId="0" xfId="0" applyFont="1" applyAlignment="1">
      <alignment vertical="center"/>
    </xf>
    <xf numFmtId="0" fontId="17" fillId="3" borderId="3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3" borderId="52" xfId="0" applyFont="1" applyFill="1" applyBorder="1" applyAlignment="1">
      <alignment horizontal="center" vertical="center" wrapText="1"/>
    </xf>
    <xf numFmtId="0" fontId="21" fillId="3" borderId="56" xfId="0" applyFont="1" applyFill="1" applyBorder="1" applyAlignment="1">
      <alignment horizontal="center" vertical="center" wrapText="1"/>
    </xf>
    <xf numFmtId="0" fontId="21" fillId="3" borderId="19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18" xfId="0" applyFont="1" applyFill="1" applyBorder="1" applyAlignment="1">
      <alignment horizontal="center" vertical="center" wrapText="1"/>
    </xf>
    <xf numFmtId="0" fontId="21" fillId="3" borderId="54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0" fontId="18" fillId="3" borderId="37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8" fillId="3" borderId="51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21" fillId="3" borderId="33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" fillId="10" borderId="23" xfId="0" applyFont="1" applyFill="1" applyBorder="1" applyAlignment="1">
      <alignment horizontal="center" vertical="center" wrapText="1"/>
    </xf>
    <xf numFmtId="0" fontId="3" fillId="10" borderId="27" xfId="0" applyFont="1" applyFill="1" applyBorder="1" applyAlignment="1">
      <alignment horizontal="center" vertical="center" wrapText="1"/>
    </xf>
    <xf numFmtId="0" fontId="3" fillId="10" borderId="16" xfId="0" applyFont="1" applyFill="1" applyBorder="1" applyAlignment="1">
      <alignment horizontal="center" vertical="center" wrapText="1"/>
    </xf>
    <xf numFmtId="0" fontId="3" fillId="8" borderId="136" xfId="0" applyFont="1" applyFill="1" applyBorder="1" applyAlignment="1">
      <alignment horizontal="center" vertical="center" wrapText="1"/>
    </xf>
    <xf numFmtId="0" fontId="3" fillId="8" borderId="13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8" borderId="5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3" fillId="3" borderId="26" xfId="0" applyFont="1" applyFill="1" applyBorder="1" applyAlignment="1">
      <alignment horizontal="right" vertical="center" wrapText="1"/>
    </xf>
    <xf numFmtId="0" fontId="3" fillId="3" borderId="53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3" fillId="3" borderId="49" xfId="0" applyFont="1" applyFill="1" applyBorder="1" applyAlignment="1">
      <alignment horizontal="right" vertical="center" wrapText="1"/>
    </xf>
    <xf numFmtId="0" fontId="3" fillId="3" borderId="51" xfId="0" applyFont="1" applyFill="1" applyBorder="1" applyAlignment="1">
      <alignment horizontal="right" vertical="center" wrapText="1"/>
    </xf>
    <xf numFmtId="0" fontId="3" fillId="3" borderId="89" xfId="0" applyFont="1" applyFill="1" applyBorder="1" applyAlignment="1">
      <alignment horizontal="right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6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7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6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3" fillId="9" borderId="126" xfId="0" applyFont="1" applyFill="1" applyBorder="1" applyAlignment="1">
      <alignment wrapText="1"/>
    </xf>
    <xf numFmtId="0" fontId="63" fillId="9" borderId="125" xfId="0" applyFont="1" applyFill="1" applyBorder="1" applyAlignment="1">
      <alignment wrapText="1"/>
    </xf>
    <xf numFmtId="0" fontId="63" fillId="9" borderId="124" xfId="0" applyFont="1" applyFill="1" applyBorder="1" applyAlignment="1">
      <alignment wrapText="1"/>
    </xf>
    <xf numFmtId="0" fontId="63" fillId="8" borderId="98" xfId="0" applyFont="1" applyFill="1" applyBorder="1" applyAlignment="1">
      <alignment wrapText="1"/>
    </xf>
    <xf numFmtId="0" fontId="63" fillId="8" borderId="97" xfId="0" applyFont="1" applyFill="1" applyBorder="1" applyAlignment="1">
      <alignment wrapText="1"/>
    </xf>
    <xf numFmtId="0" fontId="63" fillId="8" borderId="96" xfId="0" applyFont="1" applyFill="1" applyBorder="1" applyAlignment="1">
      <alignment wrapText="1"/>
    </xf>
    <xf numFmtId="3" fontId="45" fillId="8" borderId="29" xfId="0" applyNumberFormat="1" applyFont="1" applyFill="1" applyBorder="1" applyAlignment="1">
      <alignment horizontal="center" vertical="center"/>
    </xf>
    <xf numFmtId="3" fontId="45" fillId="8" borderId="53" xfId="0" applyNumberFormat="1" applyFont="1" applyFill="1" applyBorder="1" applyAlignment="1">
      <alignment horizontal="center" vertical="center"/>
    </xf>
    <xf numFmtId="0" fontId="45" fillId="3" borderId="19" xfId="0" applyFont="1" applyFill="1" applyBorder="1" applyAlignment="1">
      <alignment horizontal="center" vertical="center" wrapText="1"/>
    </xf>
    <xf numFmtId="0" fontId="45" fillId="3" borderId="42" xfId="0" applyFont="1" applyFill="1" applyBorder="1" applyAlignment="1">
      <alignment horizontal="center" vertical="center" wrapText="1"/>
    </xf>
    <xf numFmtId="0" fontId="45" fillId="3" borderId="24" xfId="0" applyFont="1" applyFill="1" applyBorder="1" applyAlignment="1">
      <alignment horizontal="center" vertical="center" wrapText="1"/>
    </xf>
    <xf numFmtId="0" fontId="45" fillId="3" borderId="60" xfId="0" applyFont="1" applyFill="1" applyBorder="1" applyAlignment="1">
      <alignment horizontal="center" vertical="center" wrapText="1"/>
    </xf>
    <xf numFmtId="0" fontId="47" fillId="0" borderId="0" xfId="4" applyFont="1" applyAlignment="1">
      <alignment horizontal="center" vertical="center" wrapText="1"/>
    </xf>
    <xf numFmtId="0" fontId="43" fillId="0" borderId="0" xfId="4" applyFont="1" applyAlignment="1">
      <alignment horizontal="center" vertical="center" wrapText="1"/>
    </xf>
    <xf numFmtId="0" fontId="49" fillId="7" borderId="12" xfId="0" applyFont="1" applyFill="1" applyBorder="1" applyAlignment="1">
      <alignment horizontal="center" vertical="center" wrapText="1"/>
    </xf>
    <xf numFmtId="0" fontId="49" fillId="7" borderId="131" xfId="0" applyFont="1" applyFill="1" applyBorder="1" applyAlignment="1">
      <alignment horizontal="center" vertical="center" wrapText="1"/>
    </xf>
    <xf numFmtId="0" fontId="49" fillId="7" borderId="51" xfId="0" applyFont="1" applyFill="1" applyBorder="1" applyAlignment="1">
      <alignment horizontal="center" vertical="center" wrapText="1"/>
    </xf>
    <xf numFmtId="0" fontId="49" fillId="7" borderId="108" xfId="0" applyFont="1" applyFill="1" applyBorder="1" applyAlignment="1">
      <alignment horizontal="center" vertical="center" wrapText="1"/>
    </xf>
    <xf numFmtId="0" fontId="49" fillId="8" borderId="5" xfId="0" applyFont="1" applyFill="1" applyBorder="1" applyAlignment="1">
      <alignment horizontal="center" vertical="center" wrapText="1"/>
    </xf>
    <xf numFmtId="0" fontId="49" fillId="8" borderId="107" xfId="0" applyFont="1" applyFill="1" applyBorder="1" applyAlignment="1">
      <alignment horizontal="center" vertical="center" wrapText="1"/>
    </xf>
    <xf numFmtId="0" fontId="2" fillId="8" borderId="98" xfId="0" applyFont="1" applyFill="1" applyBorder="1" applyAlignment="1">
      <alignment horizontal="center" vertical="center" wrapText="1"/>
    </xf>
    <xf numFmtId="0" fontId="2" fillId="8" borderId="97" xfId="0" applyFont="1" applyFill="1" applyBorder="1" applyAlignment="1">
      <alignment horizontal="center" vertical="center" wrapText="1"/>
    </xf>
    <xf numFmtId="0" fontId="2" fillId="8" borderId="9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8" borderId="17" xfId="0" applyFont="1" applyFill="1" applyBorder="1" applyAlignment="1">
      <alignment horizontal="center" vertical="center" wrapText="1"/>
    </xf>
    <xf numFmtId="0" fontId="3" fillId="8" borderId="88" xfId="0" applyFont="1" applyFill="1" applyBorder="1" applyAlignment="1">
      <alignment horizontal="center" vertical="center" wrapText="1"/>
    </xf>
    <xf numFmtId="0" fontId="3" fillId="8" borderId="116" xfId="0" applyFont="1" applyFill="1" applyBorder="1" applyAlignment="1">
      <alignment horizontal="center" vertical="center" wrapText="1"/>
    </xf>
    <xf numFmtId="0" fontId="3" fillId="8" borderId="115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3" borderId="91" xfId="0" applyFont="1" applyFill="1" applyBorder="1" applyAlignment="1">
      <alignment horizontal="center" vertical="center" wrapText="1"/>
    </xf>
    <xf numFmtId="0" fontId="3" fillId="3" borderId="89" xfId="0" applyFont="1" applyFill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2" fontId="3" fillId="3" borderId="41" xfId="0" applyNumberFormat="1" applyFont="1" applyFill="1" applyBorder="1" applyAlignment="1">
      <alignment horizontal="center" vertical="center" wrapText="1"/>
    </xf>
    <xf numFmtId="2" fontId="3" fillId="3" borderId="62" xfId="0" applyNumberFormat="1" applyFont="1" applyFill="1" applyBorder="1" applyAlignment="1">
      <alignment horizontal="center" vertical="center" wrapText="1"/>
    </xf>
    <xf numFmtId="2" fontId="3" fillId="3" borderId="5" xfId="0" applyNumberFormat="1" applyFont="1" applyFill="1" applyBorder="1" applyAlignment="1">
      <alignment horizontal="center" vertical="center" wrapText="1"/>
    </xf>
    <xf numFmtId="2" fontId="3" fillId="3" borderId="87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6" fillId="4" borderId="0" xfId="0" applyFont="1" applyFill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90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4" fillId="9" borderId="126" xfId="0" applyFont="1" applyFill="1" applyBorder="1" applyAlignment="1">
      <alignment wrapText="1"/>
    </xf>
    <xf numFmtId="0" fontId="14" fillId="9" borderId="125" xfId="0" applyFont="1" applyFill="1" applyBorder="1" applyAlignment="1">
      <alignment wrapText="1"/>
    </xf>
    <xf numFmtId="0" fontId="14" fillId="9" borderId="124" xfId="0" applyFont="1" applyFill="1" applyBorder="1" applyAlignment="1">
      <alignment wrapText="1"/>
    </xf>
    <xf numFmtId="0" fontId="14" fillId="8" borderId="98" xfId="0" applyFont="1" applyFill="1" applyBorder="1" applyAlignment="1">
      <alignment wrapText="1"/>
    </xf>
    <xf numFmtId="0" fontId="14" fillId="8" borderId="97" xfId="0" applyFont="1" applyFill="1" applyBorder="1" applyAlignment="1">
      <alignment wrapText="1"/>
    </xf>
    <xf numFmtId="0" fontId="14" fillId="8" borderId="96" xfId="0" applyFont="1" applyFill="1" applyBorder="1" applyAlignment="1">
      <alignment wrapText="1"/>
    </xf>
    <xf numFmtId="0" fontId="16" fillId="3" borderId="67" xfId="0" applyFont="1" applyFill="1" applyBorder="1" applyAlignment="1">
      <alignment horizontal="center" vertical="center" wrapText="1"/>
    </xf>
    <xf numFmtId="0" fontId="16" fillId="3" borderId="91" xfId="0" applyFont="1" applyFill="1" applyBorder="1" applyAlignment="1">
      <alignment horizontal="center" vertical="center" wrapText="1"/>
    </xf>
    <xf numFmtId="0" fontId="16" fillId="3" borderId="9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2" fillId="9" borderId="126" xfId="0" applyFont="1" applyFill="1" applyBorder="1" applyAlignment="1">
      <alignment wrapText="1"/>
    </xf>
    <xf numFmtId="0" fontId="2" fillId="9" borderId="125" xfId="0" applyFont="1" applyFill="1" applyBorder="1" applyAlignment="1">
      <alignment wrapText="1"/>
    </xf>
    <xf numFmtId="0" fontId="2" fillId="9" borderId="124" xfId="0" applyFont="1" applyFill="1" applyBorder="1" applyAlignment="1">
      <alignment wrapText="1"/>
    </xf>
    <xf numFmtId="0" fontId="2" fillId="8" borderId="98" xfId="0" applyFont="1" applyFill="1" applyBorder="1" applyAlignment="1">
      <alignment wrapText="1"/>
    </xf>
    <xf numFmtId="0" fontId="2" fillId="8" borderId="97" xfId="0" applyFont="1" applyFill="1" applyBorder="1" applyAlignment="1">
      <alignment wrapText="1"/>
    </xf>
    <xf numFmtId="0" fontId="2" fillId="8" borderId="96" xfId="0" applyFont="1" applyFill="1" applyBorder="1" applyAlignment="1">
      <alignment wrapText="1"/>
    </xf>
    <xf numFmtId="0" fontId="6" fillId="3" borderId="52" xfId="0" applyFont="1" applyFill="1" applyBorder="1" applyAlignment="1">
      <alignment horizontal="center" vertical="center"/>
    </xf>
    <xf numFmtId="0" fontId="6" fillId="3" borderId="85" xfId="0" applyFont="1" applyFill="1" applyBorder="1" applyAlignment="1">
      <alignment horizontal="center" vertical="center"/>
    </xf>
    <xf numFmtId="3" fontId="6" fillId="3" borderId="19" xfId="0" applyNumberFormat="1" applyFont="1" applyFill="1" applyBorder="1" applyAlignment="1">
      <alignment horizontal="center" vertical="center" wrapText="1"/>
    </xf>
    <xf numFmtId="3" fontId="6" fillId="3" borderId="42" xfId="0" applyNumberFormat="1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/>
    </xf>
    <xf numFmtId="0" fontId="6" fillId="3" borderId="66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62" xfId="0" applyFont="1" applyFill="1" applyBorder="1" applyAlignment="1">
      <alignment horizontal="center" vertical="center" wrapText="1"/>
    </xf>
    <xf numFmtId="166" fontId="6" fillId="3" borderId="17" xfId="0" applyNumberFormat="1" applyFont="1" applyFill="1" applyBorder="1" applyAlignment="1">
      <alignment horizontal="center" vertical="center" wrapText="1"/>
    </xf>
    <xf numFmtId="166" fontId="6" fillId="3" borderId="50" xfId="0" applyNumberFormat="1" applyFont="1" applyFill="1" applyBorder="1" applyAlignment="1">
      <alignment horizontal="center" vertical="center" wrapText="1"/>
    </xf>
    <xf numFmtId="166" fontId="6" fillId="3" borderId="88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52" fillId="0" borderId="0" xfId="5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0" fillId="4" borderId="0" xfId="0" applyFont="1" applyFill="1" applyAlignment="1">
      <alignment horizontal="left" wrapText="1"/>
    </xf>
    <xf numFmtId="0" fontId="4" fillId="5" borderId="17" xfId="0" applyFont="1" applyFill="1" applyBorder="1" applyAlignment="1">
      <alignment horizontal="left" vertical="center"/>
    </xf>
    <xf numFmtId="0" fontId="4" fillId="5" borderId="50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88" xfId="0" applyFont="1" applyBorder="1" applyAlignment="1">
      <alignment horizontal="left" vertical="center"/>
    </xf>
    <xf numFmtId="0" fontId="4" fillId="5" borderId="31" xfId="0" applyFont="1" applyFill="1" applyBorder="1" applyAlignment="1">
      <alignment horizontal="center"/>
    </xf>
    <xf numFmtId="0" fontId="4" fillId="5" borderId="49" xfId="0" applyFont="1" applyFill="1" applyBorder="1" applyAlignment="1">
      <alignment horizontal="center"/>
    </xf>
    <xf numFmtId="0" fontId="4" fillId="0" borderId="43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62" xfId="0" applyFont="1" applyBorder="1" applyAlignment="1">
      <alignment horizontal="left" vertical="center"/>
    </xf>
    <xf numFmtId="0" fontId="4" fillId="0" borderId="87" xfId="0" applyFont="1" applyBorder="1" applyAlignment="1">
      <alignment horizontal="left" vertical="center"/>
    </xf>
    <xf numFmtId="0" fontId="4" fillId="0" borderId="31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48" xfId="0" applyFont="1" applyBorder="1" applyAlignment="1">
      <alignment horizontal="left"/>
    </xf>
    <xf numFmtId="0" fontId="4" fillId="0" borderId="67" xfId="0" applyFont="1" applyBorder="1" applyAlignment="1">
      <alignment horizontal="left"/>
    </xf>
    <xf numFmtId="0" fontId="4" fillId="0" borderId="89" xfId="0" applyFont="1" applyBorder="1" applyAlignment="1">
      <alignment horizontal="left"/>
    </xf>
    <xf numFmtId="0" fontId="13" fillId="0" borderId="0" xfId="0" applyFont="1" applyAlignment="1">
      <alignment horizontal="left" wrapText="1"/>
    </xf>
    <xf numFmtId="0" fontId="40" fillId="5" borderId="77" xfId="0" applyFont="1" applyFill="1" applyBorder="1" applyAlignment="1">
      <alignment horizontal="right"/>
    </xf>
    <xf numFmtId="0" fontId="40" fillId="5" borderId="86" xfId="0" applyFont="1" applyFill="1" applyBorder="1" applyAlignment="1">
      <alignment horizontal="right"/>
    </xf>
    <xf numFmtId="0" fontId="47" fillId="0" borderId="0" xfId="0" applyFont="1" applyAlignment="1">
      <alignment horizontal="center"/>
    </xf>
    <xf numFmtId="0" fontId="46" fillId="0" borderId="0" xfId="0" applyFont="1" applyAlignment="1">
      <alignment horizontal="right"/>
    </xf>
    <xf numFmtId="0" fontId="49" fillId="9" borderId="111" xfId="0" applyFont="1" applyFill="1" applyBorder="1" applyAlignment="1">
      <alignment wrapText="1"/>
    </xf>
    <xf numFmtId="0" fontId="49" fillId="9" borderId="109" xfId="0" applyFont="1" applyFill="1" applyBorder="1" applyAlignment="1">
      <alignment wrapText="1"/>
    </xf>
    <xf numFmtId="0" fontId="49" fillId="8" borderId="104" xfId="0" applyFont="1" applyFill="1" applyBorder="1" applyAlignment="1">
      <alignment horizontal="center" vertical="center" wrapText="1"/>
    </xf>
    <xf numFmtId="0" fontId="49" fillId="8" borderId="103" xfId="0" applyFont="1" applyFill="1" applyBorder="1" applyAlignment="1">
      <alignment horizontal="center" vertical="center" wrapText="1"/>
    </xf>
    <xf numFmtId="0" fontId="49" fillId="8" borderId="98" xfId="0" applyFont="1" applyFill="1" applyBorder="1" applyAlignment="1">
      <alignment horizontal="center" vertical="center" wrapText="1"/>
    </xf>
    <xf numFmtId="0" fontId="49" fillId="8" borderId="97" xfId="0" applyFont="1" applyFill="1" applyBorder="1" applyAlignment="1">
      <alignment horizontal="center" vertical="center" wrapText="1"/>
    </xf>
    <xf numFmtId="0" fontId="49" fillId="8" borderId="96" xfId="0" applyFont="1" applyFill="1" applyBorder="1" applyAlignment="1">
      <alignment horizontal="center" vertical="center" wrapText="1"/>
    </xf>
    <xf numFmtId="0" fontId="49" fillId="8" borderId="104" xfId="0" applyFont="1" applyFill="1" applyBorder="1" applyAlignment="1">
      <alignment vertical="center" wrapText="1"/>
    </xf>
    <xf numFmtId="0" fontId="49" fillId="8" borderId="103" xfId="0" applyFont="1" applyFill="1" applyBorder="1" applyAlignment="1">
      <alignment vertical="center" wrapText="1"/>
    </xf>
    <xf numFmtId="0" fontId="49" fillId="7" borderId="29" xfId="0" applyFont="1" applyFill="1" applyBorder="1" applyAlignment="1">
      <alignment wrapText="1"/>
    </xf>
    <xf numFmtId="0" fontId="49" fillId="7" borderId="66" xfId="0" applyFont="1" applyFill="1" applyBorder="1" applyAlignment="1">
      <alignment wrapText="1"/>
    </xf>
    <xf numFmtId="0" fontId="49" fillId="7" borderId="53" xfId="0" applyFont="1" applyFill="1" applyBorder="1" applyAlignment="1">
      <alignment wrapText="1"/>
    </xf>
    <xf numFmtId="0" fontId="49" fillId="8" borderId="102" xfId="0" applyFont="1" applyFill="1" applyBorder="1" applyAlignment="1">
      <alignment horizontal="left" vertical="center" wrapText="1"/>
    </xf>
    <xf numFmtId="0" fontId="49" fillId="8" borderId="101" xfId="0" applyFont="1" applyFill="1" applyBorder="1" applyAlignment="1">
      <alignment horizontal="left" vertical="center" wrapText="1"/>
    </xf>
    <xf numFmtId="0" fontId="49" fillId="8" borderId="100" xfId="0" applyFont="1" applyFill="1" applyBorder="1" applyAlignment="1">
      <alignment horizontal="left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6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8" borderId="116" xfId="0" applyFont="1" applyFill="1" applyBorder="1" applyAlignment="1">
      <alignment horizontal="center" vertical="center" wrapText="1"/>
    </xf>
    <xf numFmtId="0" fontId="16" fillId="8" borderId="115" xfId="0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 wrapText="1"/>
    </xf>
    <xf numFmtId="0" fontId="16" fillId="8" borderId="88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7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 wrapText="1"/>
    </xf>
    <xf numFmtId="0" fontId="31" fillId="9" borderId="0" xfId="0" applyFont="1" applyFill="1" applyAlignment="1">
      <alignment horizontal="center"/>
    </xf>
    <xf numFmtId="0" fontId="6" fillId="8" borderId="114" xfId="0" applyFont="1" applyFill="1" applyBorder="1" applyAlignment="1">
      <alignment horizontal="center" vertical="center" wrapText="1"/>
    </xf>
    <xf numFmtId="0" fontId="6" fillId="8" borderId="88" xfId="0" applyFont="1" applyFill="1" applyBorder="1" applyAlignment="1">
      <alignment horizontal="center" vertical="center" wrapText="1"/>
    </xf>
    <xf numFmtId="3" fontId="6" fillId="8" borderId="17" xfId="0" applyNumberFormat="1" applyFont="1" applyFill="1" applyBorder="1" applyAlignment="1">
      <alignment horizontal="center" vertical="center" wrapText="1"/>
    </xf>
    <xf numFmtId="3" fontId="6" fillId="8" borderId="88" xfId="0" applyNumberFormat="1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85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166" fontId="6" fillId="3" borderId="24" xfId="0" applyNumberFormat="1" applyFont="1" applyFill="1" applyBorder="1" applyAlignment="1">
      <alignment horizontal="center" vertical="center" wrapText="1"/>
    </xf>
    <xf numFmtId="166" fontId="6" fillId="3" borderId="60" xfId="0" applyNumberFormat="1" applyFont="1" applyFill="1" applyBorder="1" applyAlignment="1">
      <alignment horizontal="center" vertical="center" wrapText="1"/>
    </xf>
    <xf numFmtId="0" fontId="31" fillId="9" borderId="0" xfId="0" applyFont="1" applyFill="1" applyAlignment="1">
      <alignment horizontal="center" vertical="center" wrapText="1"/>
    </xf>
    <xf numFmtId="0" fontId="49" fillId="6" borderId="98" xfId="0" applyFont="1" applyFill="1" applyBorder="1" applyAlignment="1">
      <alignment horizontal="center" vertical="center"/>
    </xf>
    <xf numFmtId="0" fontId="49" fillId="6" borderId="97" xfId="0" applyFont="1" applyFill="1" applyBorder="1" applyAlignment="1">
      <alignment horizontal="center" vertical="center"/>
    </xf>
    <xf numFmtId="0" fontId="49" fillId="6" borderId="96" xfId="0" applyFont="1" applyFill="1" applyBorder="1" applyAlignment="1">
      <alignment horizontal="center" vertical="center"/>
    </xf>
    <xf numFmtId="0" fontId="49" fillId="4" borderId="0" xfId="0" applyFont="1" applyFill="1"/>
    <xf numFmtId="0" fontId="6" fillId="4" borderId="0" xfId="0" applyFont="1" applyFill="1" applyAlignment="1">
      <alignment horizontal="center"/>
    </xf>
    <xf numFmtId="0" fontId="52" fillId="0" borderId="0" xfId="5" applyFont="1" applyAlignment="1">
      <alignment horizont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2" fillId="0" borderId="0" xfId="0" applyFont="1" applyAlignment="1">
      <alignment wrapText="1"/>
    </xf>
    <xf numFmtId="0" fontId="11" fillId="0" borderId="0" xfId="0" applyFont="1"/>
    <xf numFmtId="0" fontId="39" fillId="0" borderId="0" xfId="4"/>
    <xf numFmtId="0" fontId="40" fillId="0" borderId="0" xfId="0" applyFont="1"/>
    <xf numFmtId="0" fontId="14" fillId="0" borderId="0" xfId="0" applyFont="1"/>
    <xf numFmtId="2" fontId="14" fillId="0" borderId="0" xfId="0" applyNumberFormat="1" applyFont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0" xfId="0" applyFont="1"/>
    <xf numFmtId="0" fontId="20" fillId="0" borderId="0" xfId="0" applyFont="1" applyAlignment="1">
      <alignment vertical="center" wrapText="1"/>
    </xf>
    <xf numFmtId="0" fontId="17" fillId="0" borderId="0" xfId="0" applyFont="1"/>
    <xf numFmtId="0" fontId="17" fillId="0" borderId="0" xfId="0" applyFont="1" applyAlignment="1">
      <alignment horizontal="right"/>
    </xf>
    <xf numFmtId="0" fontId="17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3" fontId="21" fillId="0" borderId="10" xfId="0" applyNumberFormat="1" applyFont="1" applyBorder="1" applyAlignment="1">
      <alignment horizontal="center" vertical="center"/>
    </xf>
    <xf numFmtId="3" fontId="21" fillId="0" borderId="3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3" fontId="21" fillId="0" borderId="12" xfId="0" applyNumberFormat="1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3" fontId="21" fillId="0" borderId="2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3" fillId="0" borderId="0" xfId="0" applyFont="1"/>
    <xf numFmtId="0" fontId="17" fillId="0" borderId="20" xfId="0" applyFont="1" applyBorder="1"/>
    <xf numFmtId="0" fontId="21" fillId="0" borderId="6" xfId="0" applyFont="1" applyBorder="1" applyAlignment="1">
      <alignment horizontal="center" vertical="center"/>
    </xf>
    <xf numFmtId="3" fontId="21" fillId="0" borderId="6" xfId="0" applyNumberFormat="1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3" fontId="21" fillId="0" borderId="21" xfId="0" applyNumberFormat="1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3" fontId="21" fillId="0" borderId="22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1" fillId="3" borderId="14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21" fillId="3" borderId="26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21" fillId="3" borderId="27" xfId="0" applyFont="1" applyFill="1" applyBorder="1" applyAlignment="1">
      <alignment horizontal="center" vertical="center" wrapText="1"/>
    </xf>
    <xf numFmtId="0" fontId="23" fillId="3" borderId="25" xfId="0" applyFont="1" applyFill="1" applyBorder="1" applyAlignment="1">
      <alignment horizontal="centerContinuous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23" fillId="3" borderId="27" xfId="0" applyFont="1" applyFill="1" applyBorder="1" applyAlignment="1">
      <alignment horizontal="centerContinuous" vertical="center" wrapText="1"/>
    </xf>
    <xf numFmtId="0" fontId="0" fillId="0" borderId="28" xfId="0" applyBorder="1"/>
    <xf numFmtId="0" fontId="26" fillId="0" borderId="0" xfId="0" applyFont="1" applyAlignment="1">
      <alignment horizontal="center" vertical="center"/>
    </xf>
    <xf numFmtId="3" fontId="21" fillId="0" borderId="32" xfId="0" applyNumberFormat="1" applyFont="1" applyBorder="1" applyAlignment="1">
      <alignment horizontal="center" vertical="center"/>
    </xf>
    <xf numFmtId="0" fontId="22" fillId="0" borderId="0" xfId="0" applyFont="1"/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5" fillId="3" borderId="33" xfId="0" applyFont="1" applyFill="1" applyBorder="1" applyAlignment="1">
      <alignment horizontal="center" vertical="center"/>
    </xf>
    <xf numFmtId="0" fontId="25" fillId="3" borderId="11" xfId="0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center" vertical="center"/>
    </xf>
    <xf numFmtId="0" fontId="27" fillId="3" borderId="1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0" fillId="0" borderId="0" xfId="0" applyFont="1"/>
    <xf numFmtId="0" fontId="42" fillId="0" borderId="0" xfId="0" applyFont="1"/>
    <xf numFmtId="0" fontId="18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37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3" fillId="0" borderId="0" xfId="0" applyFont="1" applyAlignment="1">
      <alignment horizontal="right"/>
    </xf>
    <xf numFmtId="0" fontId="2" fillId="0" borderId="20" xfId="0" applyFont="1" applyBorder="1" applyAlignment="1">
      <alignment vertical="center"/>
    </xf>
    <xf numFmtId="0" fontId="2" fillId="0" borderId="20" xfId="0" applyFont="1" applyBorder="1" applyAlignment="1">
      <alignment horizontal="right" vertical="center"/>
    </xf>
    <xf numFmtId="0" fontId="6" fillId="0" borderId="41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 wrapText="1"/>
    </xf>
    <xf numFmtId="165" fontId="3" fillId="0" borderId="20" xfId="0" applyNumberFormat="1" applyFont="1" applyBorder="1" applyAlignment="1">
      <alignment horizontal="center" vertical="center"/>
    </xf>
    <xf numFmtId="0" fontId="30" fillId="0" borderId="0" xfId="0" applyFont="1" applyAlignment="1">
      <alignment vertical="top"/>
    </xf>
    <xf numFmtId="0" fontId="13" fillId="0" borderId="0" xfId="0" applyFont="1" applyAlignment="1">
      <alignment horizontal="right"/>
    </xf>
    <xf numFmtId="0" fontId="25" fillId="3" borderId="44" xfId="0" applyFont="1" applyFill="1" applyBorder="1" applyAlignment="1">
      <alignment horizontal="center" vertical="center"/>
    </xf>
    <xf numFmtId="0" fontId="25" fillId="3" borderId="45" xfId="0" applyFont="1" applyFill="1" applyBorder="1" applyAlignment="1">
      <alignment horizontal="center" vertical="center"/>
    </xf>
    <xf numFmtId="0" fontId="27" fillId="3" borderId="45" xfId="0" applyFont="1" applyFill="1" applyBorder="1" applyAlignment="1">
      <alignment horizontal="center" vertical="center"/>
    </xf>
    <xf numFmtId="0" fontId="27" fillId="3" borderId="46" xfId="0" applyFont="1" applyFill="1" applyBorder="1" applyAlignment="1">
      <alignment horizontal="center" vertical="center"/>
    </xf>
    <xf numFmtId="0" fontId="25" fillId="3" borderId="47" xfId="0" applyFont="1" applyFill="1" applyBorder="1" applyAlignment="1">
      <alignment horizontal="center" vertical="center"/>
    </xf>
    <xf numFmtId="0" fontId="25" fillId="3" borderId="48" xfId="0" applyFont="1" applyFill="1" applyBorder="1" applyAlignment="1">
      <alignment horizontal="center" vertical="center"/>
    </xf>
    <xf numFmtId="0" fontId="27" fillId="3" borderId="48" xfId="0" applyFont="1" applyFill="1" applyBorder="1" applyAlignment="1">
      <alignment horizontal="center" vertical="center"/>
    </xf>
    <xf numFmtId="0" fontId="27" fillId="3" borderId="49" xfId="0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center" vertical="center"/>
    </xf>
    <xf numFmtId="3" fontId="21" fillId="0" borderId="4" xfId="0" applyNumberFormat="1" applyFont="1" applyBorder="1" applyAlignment="1">
      <alignment horizontal="center" vertical="center"/>
    </xf>
    <xf numFmtId="3" fontId="21" fillId="0" borderId="38" xfId="0" applyNumberFormat="1" applyFont="1" applyBorder="1" applyAlignment="1">
      <alignment horizontal="center" vertical="center"/>
    </xf>
    <xf numFmtId="3" fontId="21" fillId="0" borderId="39" xfId="0" applyNumberFormat="1" applyFont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/>
    </xf>
    <xf numFmtId="3" fontId="17" fillId="0" borderId="4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3" fontId="17" fillId="0" borderId="32" xfId="0" applyNumberFormat="1" applyFont="1" applyBorder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/>
    </xf>
    <xf numFmtId="3" fontId="17" fillId="0" borderId="25" xfId="0" applyNumberFormat="1" applyFont="1" applyBorder="1" applyAlignment="1">
      <alignment horizontal="center" vertical="center"/>
    </xf>
    <xf numFmtId="3" fontId="42" fillId="0" borderId="14" xfId="0" applyNumberFormat="1" applyFont="1" applyBorder="1" applyAlignment="1">
      <alignment horizontal="center" vertical="center"/>
    </xf>
    <xf numFmtId="0" fontId="43" fillId="5" borderId="63" xfId="0" applyFont="1" applyFill="1" applyBorder="1" applyAlignment="1">
      <alignment horizontal="center" wrapText="1"/>
    </xf>
    <xf numFmtId="0" fontId="43" fillId="5" borderId="64" xfId="0" applyFont="1" applyFill="1" applyBorder="1" applyAlignment="1">
      <alignment horizontal="center" wrapText="1"/>
    </xf>
    <xf numFmtId="0" fontId="43" fillId="5" borderId="65" xfId="0" applyFont="1" applyFill="1" applyBorder="1"/>
    <xf numFmtId="0" fontId="43" fillId="5" borderId="59" xfId="0" applyFont="1" applyFill="1" applyBorder="1"/>
    <xf numFmtId="0" fontId="0" fillId="0" borderId="0" xfId="0" applyAlignment="1">
      <alignment wrapText="1"/>
    </xf>
    <xf numFmtId="0" fontId="0" fillId="4" borderId="0" xfId="0" applyFill="1"/>
    <xf numFmtId="0" fontId="40" fillId="0" borderId="0" xfId="0" applyFont="1" applyAlignment="1">
      <alignment horizontal="right"/>
    </xf>
    <xf numFmtId="3" fontId="21" fillId="0" borderId="16" xfId="0" applyNumberFormat="1" applyFont="1" applyBorder="1" applyAlignment="1">
      <alignment horizontal="center" vertical="center"/>
    </xf>
    <xf numFmtId="3" fontId="23" fillId="0" borderId="16" xfId="0" applyNumberFormat="1" applyFont="1" applyBorder="1" applyAlignment="1">
      <alignment horizontal="center" vertical="center"/>
    </xf>
    <xf numFmtId="3" fontId="23" fillId="0" borderId="27" xfId="0" applyNumberFormat="1" applyFont="1" applyBorder="1" applyAlignment="1">
      <alignment horizontal="center" vertical="center"/>
    </xf>
    <xf numFmtId="3" fontId="21" fillId="0" borderId="19" xfId="0" applyNumberFormat="1" applyFont="1" applyBorder="1" applyAlignment="1">
      <alignment horizontal="center" vertical="center"/>
    </xf>
    <xf numFmtId="3" fontId="23" fillId="0" borderId="19" xfId="0" applyNumberFormat="1" applyFont="1" applyBorder="1" applyAlignment="1">
      <alignment horizontal="center" vertical="center"/>
    </xf>
    <xf numFmtId="3" fontId="23" fillId="0" borderId="52" xfId="0" applyNumberFormat="1" applyFont="1" applyBorder="1" applyAlignment="1">
      <alignment horizontal="center" vertical="center"/>
    </xf>
    <xf numFmtId="3" fontId="13" fillId="0" borderId="16" xfId="0" applyNumberFormat="1" applyFont="1" applyBorder="1" applyAlignment="1">
      <alignment horizontal="center" vertical="center"/>
    </xf>
    <xf numFmtId="3" fontId="34" fillId="0" borderId="16" xfId="0" applyNumberFormat="1" applyFont="1" applyBorder="1" applyAlignment="1">
      <alignment horizontal="center" vertical="center"/>
    </xf>
    <xf numFmtId="3" fontId="34" fillId="0" borderId="27" xfId="0" applyNumberFormat="1" applyFont="1" applyBorder="1" applyAlignment="1">
      <alignment horizontal="center" vertical="center"/>
    </xf>
    <xf numFmtId="3" fontId="13" fillId="0" borderId="19" xfId="0" applyNumberFormat="1" applyFont="1" applyBorder="1" applyAlignment="1">
      <alignment horizontal="center" vertical="center"/>
    </xf>
    <xf numFmtId="3" fontId="34" fillId="0" borderId="19" xfId="0" applyNumberFormat="1" applyFont="1" applyBorder="1" applyAlignment="1">
      <alignment horizontal="center" vertical="center"/>
    </xf>
    <xf numFmtId="3" fontId="34" fillId="0" borderId="52" xfId="0" applyNumberFormat="1" applyFont="1" applyBorder="1" applyAlignment="1">
      <alignment horizontal="center" vertical="center"/>
    </xf>
    <xf numFmtId="0" fontId="13" fillId="0" borderId="20" xfId="0" applyFont="1" applyBorder="1"/>
    <xf numFmtId="0" fontId="36" fillId="0" borderId="0" xfId="0" applyFont="1" applyAlignment="1">
      <alignment horizontal="right"/>
    </xf>
    <xf numFmtId="0" fontId="37" fillId="0" borderId="0" xfId="0" applyFont="1" applyAlignment="1">
      <alignment horizontal="right"/>
    </xf>
    <xf numFmtId="0" fontId="45" fillId="0" borderId="0" xfId="0" applyFont="1" applyAlignment="1">
      <alignment horizontal="right"/>
    </xf>
    <xf numFmtId="0" fontId="13" fillId="0" borderId="76" xfId="0" applyFont="1" applyBorder="1"/>
    <xf numFmtId="0" fontId="45" fillId="0" borderId="77" xfId="0" applyFont="1" applyBorder="1" applyAlignment="1">
      <alignment horizontal="right"/>
    </xf>
    <xf numFmtId="0" fontId="13" fillId="5" borderId="59" xfId="0" applyFont="1" applyFill="1" applyBorder="1"/>
    <xf numFmtId="0" fontId="40" fillId="5" borderId="57" xfId="0" applyFont="1" applyFill="1" applyBorder="1"/>
    <xf numFmtId="0" fontId="40" fillId="5" borderId="78" xfId="0" applyFont="1" applyFill="1" applyBorder="1" applyAlignment="1">
      <alignment horizontal="right"/>
    </xf>
    <xf numFmtId="0" fontId="13" fillId="4" borderId="79" xfId="0" applyFont="1" applyFill="1" applyBorder="1"/>
    <xf numFmtId="0" fontId="13" fillId="4" borderId="80" xfId="0" applyFont="1" applyFill="1" applyBorder="1" applyAlignment="1">
      <alignment horizontal="right"/>
    </xf>
    <xf numFmtId="0" fontId="13" fillId="0" borderId="55" xfId="0" applyFont="1" applyBorder="1"/>
    <xf numFmtId="0" fontId="13" fillId="5" borderId="55" xfId="0" applyFont="1" applyFill="1" applyBorder="1" applyAlignment="1">
      <alignment horizontal="center" vertical="center" wrapText="1"/>
    </xf>
    <xf numFmtId="0" fontId="13" fillId="0" borderId="5" xfId="0" applyFont="1" applyBorder="1"/>
    <xf numFmtId="0" fontId="13" fillId="4" borderId="5" xfId="0" applyFont="1" applyFill="1" applyBorder="1" applyAlignment="1">
      <alignment horizontal="right"/>
    </xf>
    <xf numFmtId="0" fontId="13" fillId="4" borderId="5" xfId="0" applyFont="1" applyFill="1" applyBorder="1" applyAlignment="1">
      <alignment horizontal="center"/>
    </xf>
    <xf numFmtId="0" fontId="13" fillId="4" borderId="0" xfId="0" applyFont="1" applyFill="1" applyAlignment="1">
      <alignment horizontal="right"/>
    </xf>
    <xf numFmtId="0" fontId="13" fillId="4" borderId="0" xfId="0" applyFont="1" applyFill="1" applyAlignment="1">
      <alignment horizontal="center"/>
    </xf>
    <xf numFmtId="0" fontId="44" fillId="4" borderId="0" xfId="0" applyFont="1" applyFill="1" applyAlignment="1">
      <alignment wrapText="1"/>
    </xf>
    <xf numFmtId="0" fontId="46" fillId="4" borderId="0" xfId="0" applyFont="1" applyFill="1"/>
    <xf numFmtId="166" fontId="14" fillId="3" borderId="17" xfId="0" applyNumberFormat="1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3" fontId="14" fillId="3" borderId="19" xfId="0" applyNumberFormat="1" applyFont="1" applyFill="1" applyBorder="1" applyAlignment="1">
      <alignment horizontal="center" vertical="center" wrapText="1"/>
    </xf>
    <xf numFmtId="0" fontId="14" fillId="3" borderId="5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36" fillId="0" borderId="0" xfId="0" applyFont="1" applyAlignment="1">
      <alignment horizontal="right" wrapText="1"/>
    </xf>
    <xf numFmtId="0" fontId="13" fillId="0" borderId="4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wrapText="1"/>
    </xf>
    <xf numFmtId="0" fontId="36" fillId="6" borderId="18" xfId="0" applyFont="1" applyFill="1" applyBorder="1" applyAlignment="1">
      <alignment horizontal="center" vertical="center" wrapText="1"/>
    </xf>
    <xf numFmtId="0" fontId="36" fillId="6" borderId="5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0" fontId="13" fillId="0" borderId="20" xfId="0" applyFont="1" applyBorder="1" applyAlignment="1">
      <alignment horizontal="right"/>
    </xf>
    <xf numFmtId="3" fontId="23" fillId="0" borderId="6" xfId="0" applyNumberFormat="1" applyFont="1" applyBorder="1" applyAlignment="1">
      <alignment horizontal="center" vertical="center"/>
    </xf>
    <xf numFmtId="3" fontId="23" fillId="0" borderId="3" xfId="0" applyNumberFormat="1" applyFont="1" applyBorder="1" applyAlignment="1">
      <alignment horizontal="center" vertical="center"/>
    </xf>
    <xf numFmtId="3" fontId="23" fillId="0" borderId="4" xfId="0" applyNumberFormat="1" applyFont="1" applyBorder="1" applyAlignment="1">
      <alignment horizontal="center" vertical="center"/>
    </xf>
    <xf numFmtId="3" fontId="23" fillId="0" borderId="21" xfId="0" applyNumberFormat="1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/>
    </xf>
    <xf numFmtId="3" fontId="23" fillId="0" borderId="32" xfId="0" applyNumberFormat="1" applyFont="1" applyBorder="1" applyAlignment="1">
      <alignment horizontal="center" vertical="center"/>
    </xf>
    <xf numFmtId="3" fontId="23" fillId="2" borderId="21" xfId="0" applyNumberFormat="1" applyFont="1" applyFill="1" applyBorder="1" applyAlignment="1">
      <alignment horizontal="center" vertical="center"/>
    </xf>
    <xf numFmtId="3" fontId="23" fillId="2" borderId="1" xfId="0" applyNumberFormat="1" applyFont="1" applyFill="1" applyBorder="1" applyAlignment="1">
      <alignment horizontal="center" vertical="center"/>
    </xf>
    <xf numFmtId="3" fontId="23" fillId="2" borderId="32" xfId="0" applyNumberFormat="1" applyFont="1" applyFill="1" applyBorder="1" applyAlignment="1">
      <alignment horizontal="center" vertical="center"/>
    </xf>
    <xf numFmtId="3" fontId="21" fillId="2" borderId="21" xfId="0" applyNumberFormat="1" applyFont="1" applyFill="1" applyBorder="1" applyAlignment="1">
      <alignment horizontal="center" vertical="center"/>
    </xf>
    <xf numFmtId="3" fontId="21" fillId="2" borderId="1" xfId="0" applyNumberFormat="1" applyFont="1" applyFill="1" applyBorder="1" applyAlignment="1">
      <alignment horizontal="center" vertical="center"/>
    </xf>
    <xf numFmtId="4" fontId="21" fillId="0" borderId="2" xfId="0" applyNumberFormat="1" applyFont="1" applyBorder="1" applyAlignment="1">
      <alignment horizontal="center" vertical="center"/>
    </xf>
    <xf numFmtId="4" fontId="21" fillId="0" borderId="40" xfId="0" applyNumberFormat="1" applyFont="1" applyBorder="1" applyAlignment="1">
      <alignment horizontal="center" vertical="center"/>
    </xf>
    <xf numFmtId="3" fontId="23" fillId="0" borderId="22" xfId="0" applyNumberFormat="1" applyFont="1" applyBorder="1" applyAlignment="1">
      <alignment horizontal="center" vertical="center"/>
    </xf>
    <xf numFmtId="4" fontId="23" fillId="0" borderId="2" xfId="0" applyNumberFormat="1" applyFont="1" applyBorder="1" applyAlignment="1">
      <alignment horizontal="center" vertical="center"/>
    </xf>
    <xf numFmtId="4" fontId="23" fillId="0" borderId="25" xfId="0" applyNumberFormat="1" applyFont="1" applyBorder="1" applyAlignment="1">
      <alignment horizontal="center" vertical="center"/>
    </xf>
    <xf numFmtId="3" fontId="23" fillId="0" borderId="10" xfId="0" applyNumberFormat="1" applyFont="1" applyBorder="1" applyAlignment="1">
      <alignment horizontal="center" vertical="center"/>
    </xf>
    <xf numFmtId="3" fontId="23" fillId="0" borderId="12" xfId="0" applyNumberFormat="1" applyFont="1" applyBorder="1" applyAlignment="1">
      <alignment horizontal="center" vertical="center"/>
    </xf>
    <xf numFmtId="4" fontId="21" fillId="0" borderId="25" xfId="0" applyNumberFormat="1" applyFont="1" applyBorder="1" applyAlignment="1">
      <alignment horizontal="center" vertical="center"/>
    </xf>
    <xf numFmtId="3" fontId="23" fillId="0" borderId="14" xfId="0" applyNumberFormat="1" applyFont="1" applyBorder="1" applyAlignment="1">
      <alignment horizontal="center" vertical="center"/>
    </xf>
    <xf numFmtId="3" fontId="21" fillId="0" borderId="14" xfId="0" applyNumberFormat="1" applyFont="1" applyBorder="1" applyAlignment="1">
      <alignment horizontal="center" vertical="center"/>
    </xf>
    <xf numFmtId="3" fontId="2" fillId="0" borderId="55" xfId="0" applyNumberFormat="1" applyFont="1" applyBorder="1" applyAlignment="1">
      <alignment horizontal="center" vertical="center"/>
    </xf>
    <xf numFmtId="0" fontId="49" fillId="4" borderId="0" xfId="0" applyFont="1" applyFill="1"/>
    <xf numFmtId="0" fontId="49" fillId="0" borderId="0" xfId="0" applyFont="1"/>
    <xf numFmtId="0" fontId="49" fillId="6" borderId="95" xfId="0" applyFont="1" applyFill="1" applyBorder="1" applyAlignment="1">
      <alignment horizontal="center" vertical="center" wrapText="1"/>
    </xf>
    <xf numFmtId="0" fontId="50" fillId="4" borderId="95" xfId="0" applyFont="1" applyFill="1" applyBorder="1" applyAlignment="1">
      <alignment horizontal="center" vertical="center"/>
    </xf>
    <xf numFmtId="0" fontId="51" fillId="0" borderId="0" xfId="5" applyFont="1"/>
    <xf numFmtId="0" fontId="49" fillId="8" borderId="104" xfId="0" applyFont="1" applyFill="1" applyBorder="1" applyAlignment="1">
      <alignment vertical="center" wrapText="1"/>
    </xf>
    <xf numFmtId="0" fontId="49" fillId="8" borderId="95" xfId="0" applyFont="1" applyFill="1" applyBorder="1" applyAlignment="1">
      <alignment vertical="center" wrapText="1"/>
    </xf>
    <xf numFmtId="0" fontId="49" fillId="7" borderId="99" xfId="0" applyFont="1" applyFill="1" applyBorder="1" applyAlignment="1">
      <alignment wrapText="1"/>
    </xf>
    <xf numFmtId="0" fontId="49" fillId="0" borderId="41" xfId="5" applyFont="1" applyBorder="1"/>
    <xf numFmtId="0" fontId="53" fillId="0" borderId="0" xfId="0" applyFont="1"/>
    <xf numFmtId="0" fontId="54" fillId="0" borderId="0" xfId="0" applyFont="1" applyAlignment="1">
      <alignment horizontal="right"/>
    </xf>
    <xf numFmtId="0" fontId="53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6" fillId="0" borderId="0" xfId="0" applyFont="1"/>
    <xf numFmtId="0" fontId="53" fillId="0" borderId="0" xfId="0" applyFont="1" applyAlignment="1">
      <alignment horizontal="right"/>
    </xf>
    <xf numFmtId="0" fontId="59" fillId="0" borderId="0" xfId="0" applyFont="1" applyAlignment="1">
      <alignment wrapText="1"/>
    </xf>
    <xf numFmtId="0" fontId="53" fillId="0" borderId="28" xfId="0" applyFont="1" applyBorder="1"/>
    <xf numFmtId="0" fontId="60" fillId="6" borderId="44" xfId="0" applyFont="1" applyFill="1" applyBorder="1" applyAlignment="1">
      <alignment horizontal="center" vertical="center"/>
    </xf>
    <xf numFmtId="3" fontId="57" fillId="0" borderId="6" xfId="0" applyNumberFormat="1" applyFont="1" applyBorder="1" applyAlignment="1">
      <alignment horizontal="center" vertical="center"/>
    </xf>
    <xf numFmtId="3" fontId="57" fillId="0" borderId="3" xfId="0" applyNumberFormat="1" applyFont="1" applyBorder="1" applyAlignment="1">
      <alignment horizontal="center" vertical="center"/>
    </xf>
    <xf numFmtId="3" fontId="57" fillId="0" borderId="38" xfId="0" applyNumberFormat="1" applyFont="1" applyBorder="1" applyAlignment="1">
      <alignment horizontal="center" vertical="center"/>
    </xf>
    <xf numFmtId="3" fontId="56" fillId="0" borderId="6" xfId="0" applyNumberFormat="1" applyFont="1" applyBorder="1" applyAlignment="1">
      <alignment horizontal="center" vertical="center"/>
    </xf>
    <xf numFmtId="3" fontId="56" fillId="0" borderId="3" xfId="0" applyNumberFormat="1" applyFont="1" applyBorder="1" applyAlignment="1">
      <alignment horizontal="center" vertical="center"/>
    </xf>
    <xf numFmtId="3" fontId="56" fillId="0" borderId="4" xfId="0" applyNumberFormat="1" applyFont="1" applyBorder="1" applyAlignment="1">
      <alignment horizontal="center" vertical="center"/>
    </xf>
    <xf numFmtId="0" fontId="60" fillId="6" borderId="45" xfId="0" applyFont="1" applyFill="1" applyBorder="1" applyAlignment="1">
      <alignment horizontal="center" vertical="center"/>
    </xf>
    <xf numFmtId="3" fontId="57" fillId="0" borderId="21" xfId="0" applyNumberFormat="1" applyFont="1" applyBorder="1" applyAlignment="1">
      <alignment horizontal="center" vertical="center"/>
    </xf>
    <xf numFmtId="3" fontId="57" fillId="0" borderId="1" xfId="0" applyNumberFormat="1" applyFont="1" applyBorder="1" applyAlignment="1">
      <alignment horizontal="center" vertical="center"/>
    </xf>
    <xf numFmtId="3" fontId="57" fillId="0" borderId="39" xfId="0" applyNumberFormat="1" applyFont="1" applyBorder="1" applyAlignment="1">
      <alignment horizontal="center" vertical="center"/>
    </xf>
    <xf numFmtId="3" fontId="56" fillId="0" borderId="21" xfId="0" applyNumberFormat="1" applyFont="1" applyBorder="1" applyAlignment="1">
      <alignment horizontal="center" vertical="center"/>
    </xf>
    <xf numFmtId="3" fontId="56" fillId="0" borderId="1" xfId="0" applyNumberFormat="1" applyFont="1" applyBorder="1" applyAlignment="1">
      <alignment horizontal="center" vertical="center"/>
    </xf>
    <xf numFmtId="3" fontId="56" fillId="0" borderId="32" xfId="0" applyNumberFormat="1" applyFont="1" applyBorder="1" applyAlignment="1">
      <alignment horizontal="center" vertical="center"/>
    </xf>
    <xf numFmtId="0" fontId="61" fillId="6" borderId="45" xfId="0" applyFont="1" applyFill="1" applyBorder="1" applyAlignment="1">
      <alignment horizontal="center" vertical="center"/>
    </xf>
    <xf numFmtId="3" fontId="62" fillId="0" borderId="1" xfId="0" applyNumberFormat="1" applyFont="1" applyBorder="1" applyAlignment="1">
      <alignment horizontal="center" vertical="center"/>
    </xf>
    <xf numFmtId="3" fontId="62" fillId="0" borderId="39" xfId="0" applyNumberFormat="1" applyFont="1" applyBorder="1" applyAlignment="1">
      <alignment horizontal="center" vertical="center"/>
    </xf>
    <xf numFmtId="3" fontId="62" fillId="0" borderId="21" xfId="0" applyNumberFormat="1" applyFont="1" applyBorder="1" applyAlignment="1">
      <alignment horizontal="center" vertical="center"/>
    </xf>
    <xf numFmtId="0" fontId="61" fillId="6" borderId="46" xfId="0" applyFont="1" applyFill="1" applyBorder="1" applyAlignment="1">
      <alignment horizontal="center" vertical="center"/>
    </xf>
    <xf numFmtId="3" fontId="57" fillId="0" borderId="22" xfId="0" applyNumberFormat="1" applyFont="1" applyBorder="1" applyAlignment="1">
      <alignment horizontal="center" vertical="center"/>
    </xf>
    <xf numFmtId="3" fontId="62" fillId="0" borderId="2" xfId="0" applyNumberFormat="1" applyFont="1" applyBorder="1" applyAlignment="1">
      <alignment horizontal="center" vertical="center"/>
    </xf>
    <xf numFmtId="3" fontId="62" fillId="0" borderId="40" xfId="0" applyNumberFormat="1" applyFont="1" applyBorder="1" applyAlignment="1">
      <alignment horizontal="center" vertical="center"/>
    </xf>
    <xf numFmtId="3" fontId="56" fillId="0" borderId="22" xfId="0" applyNumberFormat="1" applyFont="1" applyBorder="1" applyAlignment="1">
      <alignment horizontal="center" vertical="center"/>
    </xf>
    <xf numFmtId="3" fontId="56" fillId="0" borderId="2" xfId="0" applyNumberFormat="1" applyFont="1" applyBorder="1" applyAlignment="1">
      <alignment horizontal="center" vertical="center"/>
    </xf>
    <xf numFmtId="3" fontId="56" fillId="0" borderId="25" xfId="0" applyNumberFormat="1" applyFont="1" applyBorder="1" applyAlignment="1">
      <alignment horizontal="center" vertical="center"/>
    </xf>
    <xf numFmtId="3" fontId="62" fillId="0" borderId="22" xfId="0" applyNumberFormat="1" applyFont="1" applyBorder="1" applyAlignment="1">
      <alignment horizontal="center" vertical="center"/>
    </xf>
    <xf numFmtId="0" fontId="60" fillId="6" borderId="47" xfId="0" applyFont="1" applyFill="1" applyBorder="1" applyAlignment="1">
      <alignment horizontal="center" vertical="center"/>
    </xf>
    <xf numFmtId="3" fontId="57" fillId="0" borderId="4" xfId="0" applyNumberFormat="1" applyFont="1" applyBorder="1" applyAlignment="1">
      <alignment horizontal="center" vertical="center"/>
    </xf>
    <xf numFmtId="3" fontId="56" fillId="0" borderId="10" xfId="0" applyNumberFormat="1" applyFont="1" applyBorder="1" applyAlignment="1">
      <alignment horizontal="center" vertical="center"/>
    </xf>
    <xf numFmtId="3" fontId="57" fillId="0" borderId="10" xfId="0" applyNumberFormat="1" applyFont="1" applyBorder="1" applyAlignment="1">
      <alignment horizontal="center" vertical="center"/>
    </xf>
    <xf numFmtId="0" fontId="60" fillId="6" borderId="48" xfId="0" applyFont="1" applyFill="1" applyBorder="1" applyAlignment="1">
      <alignment horizontal="center" vertical="center"/>
    </xf>
    <xf numFmtId="3" fontId="57" fillId="0" borderId="32" xfId="0" applyNumberFormat="1" applyFont="1" applyBorder="1" applyAlignment="1">
      <alignment horizontal="center" vertical="center"/>
    </xf>
    <xf numFmtId="3" fontId="56" fillId="0" borderId="12" xfId="0" applyNumberFormat="1" applyFont="1" applyBorder="1" applyAlignment="1">
      <alignment horizontal="center" vertical="center"/>
    </xf>
    <xf numFmtId="3" fontId="57" fillId="0" borderId="12" xfId="0" applyNumberFormat="1" applyFont="1" applyBorder="1" applyAlignment="1">
      <alignment horizontal="center" vertical="center"/>
    </xf>
    <xf numFmtId="0" fontId="61" fillId="6" borderId="48" xfId="0" applyFont="1" applyFill="1" applyBorder="1" applyAlignment="1">
      <alignment horizontal="center" vertical="center"/>
    </xf>
    <xf numFmtId="3" fontId="62" fillId="0" borderId="32" xfId="0" applyNumberFormat="1" applyFont="1" applyBorder="1" applyAlignment="1">
      <alignment horizontal="center" vertical="center"/>
    </xf>
    <xf numFmtId="3" fontId="62" fillId="0" borderId="12" xfId="0" applyNumberFormat="1" applyFont="1" applyBorder="1" applyAlignment="1">
      <alignment horizontal="center" vertical="center"/>
    </xf>
    <xf numFmtId="0" fontId="61" fillId="6" borderId="49" xfId="0" applyFont="1" applyFill="1" applyBorder="1" applyAlignment="1">
      <alignment horizontal="center" vertical="center"/>
    </xf>
    <xf numFmtId="3" fontId="62" fillId="0" borderId="25" xfId="0" applyNumberFormat="1" applyFont="1" applyBorder="1" applyAlignment="1">
      <alignment horizontal="center" vertical="center"/>
    </xf>
    <xf numFmtId="3" fontId="56" fillId="0" borderId="14" xfId="0" applyNumberFormat="1" applyFont="1" applyBorder="1" applyAlignment="1">
      <alignment horizontal="center" vertical="center"/>
    </xf>
    <xf numFmtId="3" fontId="62" fillId="0" borderId="14" xfId="0" applyNumberFormat="1" applyFont="1" applyBorder="1" applyAlignment="1">
      <alignment horizontal="center" vertical="center"/>
    </xf>
    <xf numFmtId="4" fontId="21" fillId="0" borderId="14" xfId="0" applyNumberFormat="1" applyFont="1" applyBorder="1" applyAlignment="1">
      <alignment horizontal="center" vertical="center"/>
    </xf>
    <xf numFmtId="4" fontId="23" fillId="0" borderId="22" xfId="0" applyNumberFormat="1" applyFont="1" applyBorder="1" applyAlignment="1">
      <alignment horizontal="center" vertical="center"/>
    </xf>
    <xf numFmtId="4" fontId="21" fillId="0" borderId="22" xfId="0" applyNumberFormat="1" applyFont="1" applyBorder="1" applyAlignment="1">
      <alignment horizontal="center" vertical="center"/>
    </xf>
    <xf numFmtId="3" fontId="23" fillId="0" borderId="2" xfId="0" applyNumberFormat="1" applyFont="1" applyBorder="1" applyAlignment="1">
      <alignment horizontal="center" vertical="center"/>
    </xf>
    <xf numFmtId="3" fontId="23" fillId="0" borderId="25" xfId="0" applyNumberFormat="1" applyFont="1" applyBorder="1" applyAlignment="1">
      <alignment horizontal="center" vertical="center"/>
    </xf>
    <xf numFmtId="0" fontId="17" fillId="3" borderId="67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center" wrapText="1"/>
    </xf>
    <xf numFmtId="0" fontId="49" fillId="9" borderId="109" xfId="0" applyFont="1" applyFill="1" applyBorder="1" applyAlignment="1">
      <alignment horizontal="center" wrapText="1"/>
    </xf>
    <xf numFmtId="0" fontId="49" fillId="9" borderId="99" xfId="0" applyFont="1" applyFill="1" applyBorder="1" applyAlignment="1">
      <alignment horizontal="left" vertical="center" wrapText="1"/>
    </xf>
    <xf numFmtId="4" fontId="49" fillId="9" borderId="99" xfId="0" applyNumberFormat="1" applyFont="1" applyFill="1" applyBorder="1" applyAlignment="1">
      <alignment horizontal="center" vertical="center" wrapText="1"/>
    </xf>
    <xf numFmtId="4" fontId="49" fillId="9" borderId="110" xfId="0" applyNumberFormat="1" applyFont="1" applyFill="1" applyBorder="1" applyAlignment="1">
      <alignment horizontal="center" vertical="center" wrapText="1"/>
    </xf>
    <xf numFmtId="0" fontId="49" fillId="9" borderId="111" xfId="0" applyFont="1" applyFill="1" applyBorder="1" applyAlignment="1">
      <alignment horizontal="center" wrapText="1"/>
    </xf>
    <xf numFmtId="0" fontId="49" fillId="9" borderId="112" xfId="0" applyFont="1" applyFill="1" applyBorder="1" applyAlignment="1">
      <alignment horizontal="left" vertical="center" wrapText="1"/>
    </xf>
    <xf numFmtId="4" fontId="49" fillId="9" borderId="112" xfId="0" applyNumberFormat="1" applyFont="1" applyFill="1" applyBorder="1" applyAlignment="1">
      <alignment horizontal="center" vertical="center" wrapText="1"/>
    </xf>
    <xf numFmtId="4" fontId="49" fillId="9" borderId="11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9" borderId="2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vertical="center" wrapText="1"/>
    </xf>
    <xf numFmtId="49" fontId="14" fillId="9" borderId="1" xfId="0" applyNumberFormat="1" applyFont="1" applyFill="1" applyBorder="1" applyAlignment="1">
      <alignment horizontal="center" vertical="center"/>
    </xf>
    <xf numFmtId="3" fontId="33" fillId="9" borderId="1" xfId="0" applyNumberFormat="1" applyFont="1" applyFill="1" applyBorder="1" applyAlignment="1">
      <alignment horizontal="center" vertical="center"/>
    </xf>
    <xf numFmtId="3" fontId="33" fillId="9" borderId="32" xfId="0" applyNumberFormat="1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vertical="center" wrapText="1"/>
    </xf>
    <xf numFmtId="49" fontId="14" fillId="9" borderId="2" xfId="0" applyNumberFormat="1" applyFont="1" applyFill="1" applyBorder="1" applyAlignment="1">
      <alignment horizontal="center" vertical="center"/>
    </xf>
    <xf numFmtId="3" fontId="33" fillId="9" borderId="2" xfId="0" applyNumberFormat="1" applyFont="1" applyFill="1" applyBorder="1" applyAlignment="1">
      <alignment horizontal="center" vertical="center"/>
    </xf>
    <xf numFmtId="3" fontId="33" fillId="9" borderId="25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2" fillId="9" borderId="21" xfId="0" applyFont="1" applyFill="1" applyBorder="1" applyAlignment="1">
      <alignment horizontal="center" wrapText="1"/>
    </xf>
    <xf numFmtId="0" fontId="14" fillId="9" borderId="1" xfId="0" applyFont="1" applyFill="1" applyBorder="1" applyAlignment="1">
      <alignment horizontal="left" wrapText="1"/>
    </xf>
    <xf numFmtId="0" fontId="2" fillId="9" borderId="1" xfId="0" applyFont="1" applyFill="1" applyBorder="1" applyAlignment="1">
      <alignment horizontal="center" vertical="center" wrapText="1"/>
    </xf>
    <xf numFmtId="3" fontId="33" fillId="9" borderId="117" xfId="0" applyNumberFormat="1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wrapText="1"/>
    </xf>
    <xf numFmtId="0" fontId="14" fillId="9" borderId="2" xfId="0" applyFont="1" applyFill="1" applyBorder="1" applyAlignment="1">
      <alignment horizontal="left" wrapText="1"/>
    </xf>
    <xf numFmtId="0" fontId="2" fillId="9" borderId="2" xfId="0" applyFont="1" applyFill="1" applyBorder="1" applyAlignment="1">
      <alignment horizontal="center" vertical="center" wrapText="1"/>
    </xf>
    <xf numFmtId="3" fontId="33" fillId="9" borderId="11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6" fillId="8" borderId="15" xfId="0" applyFont="1" applyFill="1" applyBorder="1" applyAlignment="1">
      <alignment horizontal="center" vertical="center" wrapText="1"/>
    </xf>
    <xf numFmtId="0" fontId="6" fillId="8" borderId="119" xfId="0" applyFont="1" applyFill="1" applyBorder="1" applyAlignment="1">
      <alignment horizontal="center" vertical="center" wrapText="1"/>
    </xf>
    <xf numFmtId="0" fontId="43" fillId="9" borderId="21" xfId="0" applyFont="1" applyFill="1" applyBorder="1" applyAlignment="1">
      <alignment vertical="center" wrapText="1"/>
    </xf>
    <xf numFmtId="0" fontId="44" fillId="9" borderId="120" xfId="0" applyFont="1" applyFill="1" applyBorder="1" applyAlignment="1">
      <alignment horizontal="center" vertical="center" wrapText="1"/>
    </xf>
    <xf numFmtId="3" fontId="33" fillId="9" borderId="121" xfId="0" applyNumberFormat="1" applyFont="1" applyFill="1" applyBorder="1" applyAlignment="1">
      <alignment horizontal="center" vertical="center"/>
    </xf>
    <xf numFmtId="0" fontId="43" fillId="9" borderId="22" xfId="0" applyFont="1" applyFill="1" applyBorder="1" applyAlignment="1">
      <alignment vertical="center" wrapText="1"/>
    </xf>
    <xf numFmtId="0" fontId="44" fillId="9" borderId="122" xfId="0" applyFont="1" applyFill="1" applyBorder="1" applyAlignment="1">
      <alignment horizontal="center" vertical="center" wrapText="1"/>
    </xf>
    <xf numFmtId="3" fontId="33" fillId="9" borderId="123" xfId="0" applyNumberFormat="1" applyFont="1" applyFill="1" applyBorder="1" applyAlignment="1">
      <alignment horizontal="center" vertical="center"/>
    </xf>
    <xf numFmtId="0" fontId="49" fillId="9" borderId="109" xfId="0" applyFont="1" applyFill="1" applyBorder="1" applyAlignment="1">
      <alignment wrapText="1"/>
    </xf>
    <xf numFmtId="0" fontId="49" fillId="9" borderId="99" xfId="0" applyFont="1" applyFill="1" applyBorder="1" applyAlignment="1">
      <alignment wrapText="1"/>
    </xf>
    <xf numFmtId="14" fontId="49" fillId="9" borderId="99" xfId="0" applyNumberFormat="1" applyFont="1" applyFill="1" applyBorder="1" applyAlignment="1">
      <alignment horizontal="center" wrapText="1"/>
    </xf>
    <xf numFmtId="4" fontId="49" fillId="9" borderId="99" xfId="0" applyNumberFormat="1" applyFont="1" applyFill="1" applyBorder="1" applyAlignment="1">
      <alignment horizontal="center" wrapText="1"/>
    </xf>
    <xf numFmtId="0" fontId="49" fillId="9" borderId="110" xfId="0" applyFont="1" applyFill="1" applyBorder="1" applyAlignment="1">
      <alignment wrapText="1"/>
    </xf>
    <xf numFmtId="0" fontId="49" fillId="9" borderId="111" xfId="0" applyFont="1" applyFill="1" applyBorder="1" applyAlignment="1">
      <alignment wrapText="1"/>
    </xf>
    <xf numFmtId="0" fontId="49" fillId="9" borderId="112" xfId="0" applyFont="1" applyFill="1" applyBorder="1" applyAlignment="1">
      <alignment wrapText="1"/>
    </xf>
    <xf numFmtId="14" fontId="49" fillId="9" borderId="112" xfId="0" applyNumberFormat="1" applyFont="1" applyFill="1" applyBorder="1" applyAlignment="1">
      <alignment horizontal="center" wrapText="1"/>
    </xf>
    <xf numFmtId="4" fontId="49" fillId="9" borderId="112" xfId="0" applyNumberFormat="1" applyFont="1" applyFill="1" applyBorder="1" applyAlignment="1">
      <alignment horizontal="center" wrapText="1"/>
    </xf>
    <xf numFmtId="0" fontId="49" fillId="9" borderId="113" xfId="0" applyFont="1" applyFill="1" applyBorder="1" applyAlignment="1">
      <alignment wrapText="1"/>
    </xf>
    <xf numFmtId="0" fontId="49" fillId="8" borderId="95" xfId="0" applyFont="1" applyFill="1" applyBorder="1" applyAlignment="1">
      <alignment horizontal="center" vertical="center" wrapText="1"/>
    </xf>
    <xf numFmtId="0" fontId="49" fillId="7" borderId="112" xfId="0" applyFont="1" applyFill="1" applyBorder="1" applyAlignment="1">
      <alignment wrapText="1"/>
    </xf>
    <xf numFmtId="4" fontId="49" fillId="9" borderId="112" xfId="0" applyNumberFormat="1" applyFont="1" applyFill="1" applyBorder="1" applyAlignment="1">
      <alignment wrapText="1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/>
    <xf numFmtId="0" fontId="49" fillId="8" borderId="95" xfId="0" applyFont="1" applyFill="1" applyBorder="1" applyAlignment="1">
      <alignment horizontal="left" vertical="center" wrapText="1"/>
    </xf>
    <xf numFmtId="0" fontId="2" fillId="0" borderId="81" xfId="0" applyFont="1" applyBorder="1"/>
    <xf numFmtId="3" fontId="4" fillId="0" borderId="3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0" fontId="2" fillId="0" borderId="18" xfId="0" applyFont="1" applyBorder="1"/>
    <xf numFmtId="3" fontId="4" fillId="0" borderId="2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67" fontId="4" fillId="5" borderId="7" xfId="0" applyNumberFormat="1" applyFont="1" applyFill="1" applyBorder="1" applyAlignment="1">
      <alignment horizontal="center" vertical="center"/>
    </xf>
    <xf numFmtId="9" fontId="4" fillId="5" borderId="51" xfId="0" applyNumberFormat="1" applyFont="1" applyFill="1" applyBorder="1" applyAlignment="1">
      <alignment horizontal="center" vertical="center"/>
    </xf>
    <xf numFmtId="0" fontId="4" fillId="5" borderId="83" xfId="0" applyFont="1" applyFill="1" applyBorder="1" applyAlignment="1">
      <alignment horizontal="center" vertical="center"/>
    </xf>
    <xf numFmtId="167" fontId="4" fillId="5" borderId="83" xfId="0" applyNumberFormat="1" applyFont="1" applyFill="1" applyBorder="1" applyAlignment="1">
      <alignment horizontal="center" vertical="center"/>
    </xf>
    <xf numFmtId="167" fontId="4" fillId="5" borderId="51" xfId="0" applyNumberFormat="1" applyFont="1" applyFill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9" fontId="4" fillId="5" borderId="77" xfId="0" applyNumberFormat="1" applyFont="1" applyFill="1" applyBorder="1" applyAlignment="1">
      <alignment horizontal="center" vertical="center"/>
    </xf>
    <xf numFmtId="0" fontId="4" fillId="4" borderId="80" xfId="0" applyFont="1" applyFill="1" applyBorder="1" applyAlignment="1">
      <alignment horizontal="center"/>
    </xf>
    <xf numFmtId="9" fontId="4" fillId="4" borderId="80" xfId="0" applyNumberFormat="1" applyFont="1" applyFill="1" applyBorder="1"/>
    <xf numFmtId="9" fontId="4" fillId="4" borderId="84" xfId="0" applyNumberFormat="1" applyFont="1" applyFill="1" applyBorder="1"/>
    <xf numFmtId="3" fontId="4" fillId="0" borderId="18" xfId="0" applyNumberFormat="1" applyFont="1" applyBorder="1" applyAlignment="1">
      <alignment horizontal="center" vertical="center"/>
    </xf>
    <xf numFmtId="0" fontId="13" fillId="8" borderId="95" xfId="0" applyFont="1" applyFill="1" applyBorder="1"/>
    <xf numFmtId="0" fontId="13" fillId="9" borderId="99" xfId="0" applyFont="1" applyFill="1" applyBorder="1" applyAlignment="1">
      <alignment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wrapText="1"/>
    </xf>
    <xf numFmtId="0" fontId="4" fillId="5" borderId="55" xfId="0" applyFont="1" applyFill="1" applyBorder="1" applyAlignment="1">
      <alignment horizontal="center" vertical="center" wrapText="1"/>
    </xf>
    <xf numFmtId="4" fontId="4" fillId="0" borderId="33" xfId="0" applyNumberFormat="1" applyFont="1" applyBorder="1"/>
    <xf numFmtId="4" fontId="4" fillId="0" borderId="11" xfId="0" applyNumberFormat="1" applyFont="1" applyBorder="1"/>
    <xf numFmtId="4" fontId="4" fillId="0" borderId="30" xfId="0" applyNumberFormat="1" applyFont="1" applyBorder="1"/>
    <xf numFmtId="4" fontId="4" fillId="0" borderId="13" xfId="0" applyNumberFormat="1" applyFont="1" applyBorder="1"/>
    <xf numFmtId="4" fontId="4" fillId="0" borderId="31" xfId="0" applyNumberFormat="1" applyFont="1" applyBorder="1"/>
    <xf numFmtId="14" fontId="4" fillId="5" borderId="17" xfId="0" applyNumberFormat="1" applyFont="1" applyFill="1" applyBorder="1" applyAlignment="1">
      <alignment horizontal="center" vertical="center" wrapText="1"/>
    </xf>
    <xf numFmtId="4" fontId="4" fillId="0" borderId="67" xfId="0" applyNumberFormat="1" applyFont="1" applyBorder="1"/>
    <xf numFmtId="4" fontId="4" fillId="0" borderId="9" xfId="0" applyNumberFormat="1" applyFont="1" applyBorder="1"/>
    <xf numFmtId="4" fontId="4" fillId="0" borderId="43" xfId="0" applyNumberFormat="1" applyFont="1" applyBorder="1"/>
    <xf numFmtId="4" fontId="4" fillId="5" borderId="13" xfId="0" applyNumberFormat="1" applyFont="1" applyFill="1" applyBorder="1" applyAlignment="1">
      <alignment horizontal="center"/>
    </xf>
    <xf numFmtId="0" fontId="4" fillId="4" borderId="5" xfId="0" applyFont="1" applyFill="1" applyBorder="1"/>
    <xf numFmtId="0" fontId="4" fillId="4" borderId="5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4" fillId="4" borderId="20" xfId="0" applyFont="1" applyFill="1" applyBorder="1" applyAlignment="1">
      <alignment horizontal="center"/>
    </xf>
    <xf numFmtId="0" fontId="4" fillId="0" borderId="20" xfId="0" applyFont="1" applyBorder="1"/>
    <xf numFmtId="0" fontId="4" fillId="4" borderId="55" xfId="0" applyFont="1" applyFill="1" applyBorder="1" applyAlignment="1">
      <alignment horizontal="right"/>
    </xf>
    <xf numFmtId="0" fontId="4" fillId="5" borderId="15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horizontal="left"/>
    </xf>
    <xf numFmtId="4" fontId="4" fillId="4" borderId="33" xfId="0" applyNumberFormat="1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left"/>
    </xf>
    <xf numFmtId="4" fontId="4" fillId="4" borderId="50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/>
    </xf>
    <xf numFmtId="4" fontId="4" fillId="0" borderId="13" xfId="0" applyNumberFormat="1" applyFont="1" applyBorder="1" applyAlignment="1">
      <alignment horizontal="center" vertical="center"/>
    </xf>
    <xf numFmtId="4" fontId="4" fillId="0" borderId="17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left"/>
    </xf>
    <xf numFmtId="4" fontId="4" fillId="0" borderId="9" xfId="0" applyNumberFormat="1" applyFont="1" applyBorder="1" applyAlignment="1">
      <alignment horizontal="center" vertical="center"/>
    </xf>
    <xf numFmtId="0" fontId="4" fillId="0" borderId="43" xfId="0" applyFont="1" applyBorder="1"/>
    <xf numFmtId="4" fontId="4" fillId="0" borderId="82" xfId="0" applyNumberFormat="1" applyFont="1" applyBorder="1" applyAlignment="1">
      <alignment horizontal="center" vertical="center"/>
    </xf>
    <xf numFmtId="0" fontId="4" fillId="0" borderId="13" xfId="0" applyFont="1" applyBorder="1"/>
    <xf numFmtId="0" fontId="4" fillId="5" borderId="43" xfId="0" applyFont="1" applyFill="1" applyBorder="1" applyAlignment="1">
      <alignment horizontal="left"/>
    </xf>
    <xf numFmtId="4" fontId="4" fillId="5" borderId="43" xfId="0" applyNumberFormat="1" applyFont="1" applyFill="1" applyBorder="1" applyAlignment="1">
      <alignment horizontal="center" vertical="center"/>
    </xf>
    <xf numFmtId="4" fontId="4" fillId="5" borderId="9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left"/>
    </xf>
    <xf numFmtId="4" fontId="4" fillId="5" borderId="28" xfId="0" applyNumberFormat="1" applyFont="1" applyFill="1" applyBorder="1" applyAlignment="1">
      <alignment horizontal="center" vertical="center"/>
    </xf>
    <xf numFmtId="4" fontId="4" fillId="5" borderId="50" xfId="0" applyNumberFormat="1" applyFont="1" applyFill="1" applyBorder="1" applyAlignment="1">
      <alignment horizontal="center" vertical="center"/>
    </xf>
    <xf numFmtId="4" fontId="4" fillId="5" borderId="11" xfId="0" applyNumberFormat="1" applyFont="1" applyFill="1" applyBorder="1" applyAlignment="1">
      <alignment horizontal="center" vertical="center"/>
    </xf>
    <xf numFmtId="0" fontId="4" fillId="5" borderId="55" xfId="0" applyFont="1" applyFill="1" applyBorder="1" applyAlignment="1">
      <alignment horizontal="left"/>
    </xf>
    <xf numFmtId="4" fontId="4" fillId="5" borderId="13" xfId="0" applyNumberFormat="1" applyFont="1" applyFill="1" applyBorder="1" applyAlignment="1">
      <alignment horizontal="center" vertical="center"/>
    </xf>
    <xf numFmtId="4" fontId="4" fillId="5" borderId="31" xfId="0" applyNumberFormat="1" applyFont="1" applyFill="1" applyBorder="1" applyAlignment="1">
      <alignment horizontal="center" vertical="center"/>
    </xf>
    <xf numFmtId="4" fontId="4" fillId="5" borderId="17" xfId="0" applyNumberFormat="1" applyFont="1" applyFill="1" applyBorder="1" applyAlignment="1">
      <alignment horizontal="center" vertical="center"/>
    </xf>
    <xf numFmtId="0" fontId="14" fillId="9" borderId="2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vertical="center" wrapText="1"/>
    </xf>
    <xf numFmtId="0" fontId="14" fillId="9" borderId="22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left" vertical="center" wrapText="1"/>
    </xf>
    <xf numFmtId="3" fontId="32" fillId="9" borderId="1" xfId="0" applyNumberFormat="1" applyFont="1" applyFill="1" applyBorder="1" applyAlignment="1">
      <alignment horizontal="center" vertical="center"/>
    </xf>
    <xf numFmtId="3" fontId="32" fillId="9" borderId="127" xfId="0" applyNumberFormat="1" applyFont="1" applyFill="1" applyBorder="1" applyAlignment="1">
      <alignment horizontal="center" vertical="center"/>
    </xf>
    <xf numFmtId="3" fontId="32" fillId="9" borderId="117" xfId="0" applyNumberFormat="1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left" vertical="center" wrapText="1"/>
    </xf>
    <xf numFmtId="3" fontId="32" fillId="9" borderId="2" xfId="0" applyNumberFormat="1" applyFont="1" applyFill="1" applyBorder="1" applyAlignment="1">
      <alignment horizontal="center" vertical="center"/>
    </xf>
    <xf numFmtId="3" fontId="32" fillId="9" borderId="128" xfId="0" applyNumberFormat="1" applyFont="1" applyFill="1" applyBorder="1" applyAlignment="1">
      <alignment horizontal="center" vertical="center"/>
    </xf>
    <xf numFmtId="3" fontId="32" fillId="9" borderId="118" xfId="0" applyNumberFormat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43" fillId="9" borderId="1" xfId="0" applyFont="1" applyFill="1" applyBorder="1" applyAlignment="1">
      <alignment vertical="center" wrapText="1"/>
    </xf>
    <xf numFmtId="0" fontId="44" fillId="9" borderId="129" xfId="0" applyFont="1" applyFill="1" applyBorder="1" applyAlignment="1">
      <alignment horizontal="center" vertical="center" wrapText="1"/>
    </xf>
    <xf numFmtId="0" fontId="43" fillId="9" borderId="2" xfId="0" applyFont="1" applyFill="1" applyBorder="1" applyAlignment="1">
      <alignment vertical="center" wrapText="1"/>
    </xf>
    <xf numFmtId="0" fontId="44" fillId="9" borderId="130" xfId="0" applyFont="1" applyFill="1" applyBorder="1" applyAlignment="1">
      <alignment horizontal="center" vertical="center" wrapText="1"/>
    </xf>
    <xf numFmtId="0" fontId="49" fillId="7" borderId="99" xfId="0" applyFont="1" applyFill="1" applyBorder="1" applyAlignment="1">
      <alignment horizontal="left" vertical="center" wrapText="1"/>
    </xf>
    <xf numFmtId="0" fontId="49" fillId="7" borderId="99" xfId="0" applyFont="1" applyFill="1" applyBorder="1" applyAlignment="1">
      <alignment horizontal="center" vertical="center" wrapText="1"/>
    </xf>
    <xf numFmtId="0" fontId="49" fillId="4" borderId="105" xfId="0" applyFont="1" applyFill="1" applyBorder="1" applyAlignment="1">
      <alignment wrapText="1"/>
    </xf>
    <xf numFmtId="0" fontId="49" fillId="4" borderId="106" xfId="0" applyFont="1" applyFill="1" applyBorder="1" applyAlignment="1">
      <alignment wrapText="1"/>
    </xf>
    <xf numFmtId="0" fontId="49" fillId="9" borderId="109" xfId="0" applyFont="1" applyFill="1" applyBorder="1" applyAlignment="1">
      <alignment horizontal="left"/>
    </xf>
    <xf numFmtId="0" fontId="49" fillId="9" borderId="110" xfId="0" applyFont="1" applyFill="1" applyBorder="1"/>
    <xf numFmtId="0" fontId="49" fillId="9" borderId="111" xfId="0" applyFont="1" applyFill="1" applyBorder="1" applyAlignment="1">
      <alignment horizontal="left"/>
    </xf>
    <xf numFmtId="0" fontId="49" fillId="9" borderId="113" xfId="0" applyFont="1" applyFill="1" applyBorder="1"/>
    <xf numFmtId="0" fontId="3" fillId="3" borderId="3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textRotation="90" wrapText="1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horizontal="right"/>
    </xf>
    <xf numFmtId="0" fontId="2" fillId="3" borderId="22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46" xfId="0" applyNumberFormat="1" applyFont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3" fontId="2" fillId="0" borderId="10" xfId="0" applyNumberFormat="1" applyFont="1" applyBorder="1" applyAlignment="1">
      <alignment horizontal="center" vertical="center"/>
    </xf>
    <xf numFmtId="3" fontId="2" fillId="0" borderId="75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center" vertical="center"/>
    </xf>
    <xf numFmtId="3" fontId="2" fillId="0" borderId="72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32" xfId="0" applyNumberFormat="1" applyFont="1" applyBorder="1" applyAlignment="1">
      <alignment horizontal="center" vertical="center"/>
    </xf>
    <xf numFmtId="49" fontId="2" fillId="2" borderId="32" xfId="0" applyNumberFormat="1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vertical="center"/>
    </xf>
    <xf numFmtId="0" fontId="2" fillId="2" borderId="32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left" vertical="center" wrapText="1"/>
    </xf>
    <xf numFmtId="3" fontId="2" fillId="0" borderId="18" xfId="0" applyNumberFormat="1" applyFont="1" applyBorder="1" applyAlignment="1">
      <alignment horizontal="center" vertical="center"/>
    </xf>
    <xf numFmtId="3" fontId="2" fillId="0" borderId="69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3" fontId="2" fillId="0" borderId="52" xfId="0" applyNumberFormat="1" applyFont="1" applyBorder="1" applyAlignment="1">
      <alignment horizontal="center" vertical="center"/>
    </xf>
    <xf numFmtId="0" fontId="49" fillId="9" borderId="99" xfId="0" applyFont="1" applyFill="1" applyBorder="1" applyAlignment="1">
      <alignment horizontal="center" vertical="center" wrapText="1"/>
    </xf>
    <xf numFmtId="4" fontId="49" fillId="9" borderId="99" xfId="0" applyNumberFormat="1" applyFont="1" applyFill="1" applyBorder="1" applyAlignment="1">
      <alignment horizontal="right" vertical="center" wrapText="1"/>
    </xf>
    <xf numFmtId="0" fontId="49" fillId="9" borderId="99" xfId="0" applyFont="1" applyFill="1" applyBorder="1" applyAlignment="1">
      <alignment horizontal="right" vertical="center" wrapText="1"/>
    </xf>
    <xf numFmtId="0" fontId="49" fillId="9" borderId="112" xfId="0" applyFont="1" applyFill="1" applyBorder="1" applyAlignment="1">
      <alignment horizontal="center" vertical="center" wrapText="1"/>
    </xf>
    <xf numFmtId="4" fontId="49" fillId="9" borderId="112" xfId="0" applyNumberFormat="1" applyFont="1" applyFill="1" applyBorder="1" applyAlignment="1">
      <alignment horizontal="right" vertical="center" wrapText="1"/>
    </xf>
    <xf numFmtId="0" fontId="49" fillId="9" borderId="112" xfId="0" applyFont="1" applyFill="1" applyBorder="1" applyAlignment="1">
      <alignment horizontal="right" vertical="center" wrapText="1"/>
    </xf>
    <xf numFmtId="4" fontId="49" fillId="8" borderId="95" xfId="0" applyNumberFormat="1" applyFont="1" applyFill="1" applyBorder="1" applyAlignment="1">
      <alignment horizontal="center" vertical="center" wrapText="1"/>
    </xf>
    <xf numFmtId="3" fontId="45" fillId="9" borderId="127" xfId="0" applyNumberFormat="1" applyFont="1" applyFill="1" applyBorder="1" applyAlignment="1">
      <alignment horizontal="center" vertical="center"/>
    </xf>
    <xf numFmtId="3" fontId="45" fillId="8" borderId="132" xfId="0" applyNumberFormat="1" applyFont="1" applyFill="1" applyBorder="1" applyAlignment="1">
      <alignment horizontal="center" vertical="center"/>
    </xf>
    <xf numFmtId="0" fontId="0" fillId="9" borderId="0" xfId="0" applyFill="1"/>
    <xf numFmtId="0" fontId="6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3" fontId="2" fillId="0" borderId="60" xfId="0" applyNumberFormat="1" applyFont="1" applyBorder="1" applyAlignment="1">
      <alignment horizontal="center" vertical="center"/>
    </xf>
    <xf numFmtId="3" fontId="2" fillId="0" borderId="37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21" xfId="0" applyNumberFormat="1" applyFont="1" applyBorder="1" applyAlignment="1">
      <alignment horizontal="center" vertical="center"/>
    </xf>
    <xf numFmtId="3" fontId="2" fillId="0" borderId="28" xfId="0" applyNumberFormat="1" applyFont="1" applyBorder="1" applyAlignment="1">
      <alignment horizontal="center" vertical="center"/>
    </xf>
    <xf numFmtId="3" fontId="2" fillId="0" borderId="61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43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54" xfId="0" applyNumberFormat="1" applyFont="1" applyBorder="1" applyAlignment="1">
      <alignment horizontal="center" vertical="center"/>
    </xf>
    <xf numFmtId="3" fontId="2" fillId="0" borderId="56" xfId="0" applyNumberFormat="1" applyFont="1" applyBorder="1" applyAlignment="1">
      <alignment horizontal="center" vertical="center"/>
    </xf>
    <xf numFmtId="3" fontId="2" fillId="3" borderId="51" xfId="0" applyNumberFormat="1" applyFont="1" applyFill="1" applyBorder="1" applyAlignment="1">
      <alignment horizontal="center" vertical="center"/>
    </xf>
    <xf numFmtId="3" fontId="2" fillId="3" borderId="37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3" fontId="2" fillId="0" borderId="24" xfId="0" applyNumberFormat="1" applyFont="1" applyBorder="1" applyAlignment="1">
      <alignment horizontal="center" vertical="center"/>
    </xf>
    <xf numFmtId="4" fontId="2" fillId="3" borderId="14" xfId="0" applyNumberFormat="1" applyFont="1" applyFill="1" applyBorder="1" applyAlignment="1">
      <alignment horizontal="center" vertical="center"/>
    </xf>
    <xf numFmtId="4" fontId="2" fillId="3" borderId="25" xfId="0" applyNumberFormat="1" applyFont="1" applyFill="1" applyBorder="1" applyAlignment="1">
      <alignment horizontal="center" vertical="center"/>
    </xf>
    <xf numFmtId="3" fontId="2" fillId="3" borderId="18" xfId="0" applyNumberFormat="1" applyFont="1" applyFill="1" applyBorder="1" applyAlignment="1">
      <alignment horizontal="center" vertical="center"/>
    </xf>
    <xf numFmtId="3" fontId="2" fillId="3" borderId="52" xfId="0" applyNumberFormat="1" applyFont="1" applyFill="1" applyBorder="1" applyAlignment="1">
      <alignment horizontal="center" vertical="center"/>
    </xf>
    <xf numFmtId="3" fontId="2" fillId="3" borderId="24" xfId="0" applyNumberFormat="1" applyFont="1" applyFill="1" applyBorder="1" applyAlignment="1">
      <alignment horizontal="center" vertical="center"/>
    </xf>
    <xf numFmtId="3" fontId="2" fillId="3" borderId="5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62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/>
    </xf>
    <xf numFmtId="0" fontId="2" fillId="3" borderId="35" xfId="0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right" vertical="center" wrapText="1"/>
    </xf>
    <xf numFmtId="3" fontId="2" fillId="3" borderId="1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0" fontId="3" fillId="8" borderId="50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3" fontId="3" fillId="0" borderId="52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3" fontId="3" fillId="0" borderId="27" xfId="0" applyNumberFormat="1" applyFont="1" applyBorder="1" applyAlignment="1">
      <alignment horizontal="center" vertical="center"/>
    </xf>
    <xf numFmtId="49" fontId="2" fillId="9" borderId="127" xfId="0" applyNumberFormat="1" applyFont="1" applyFill="1" applyBorder="1" applyAlignment="1">
      <alignment horizontal="center" vertical="center"/>
    </xf>
    <xf numFmtId="0" fontId="3" fillId="9" borderId="127" xfId="0" applyFont="1" applyFill="1" applyBorder="1" applyAlignment="1">
      <alignment horizontal="left" vertical="center" wrapText="1"/>
    </xf>
    <xf numFmtId="3" fontId="2" fillId="9" borderId="133" xfId="0" applyNumberFormat="1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vertical="center"/>
    </xf>
    <xf numFmtId="49" fontId="2" fillId="9" borderId="134" xfId="0" applyNumberFormat="1" applyFont="1" applyFill="1" applyBorder="1" applyAlignment="1">
      <alignment horizontal="center" vertical="center"/>
    </xf>
    <xf numFmtId="3" fontId="2" fillId="9" borderId="127" xfId="0" applyNumberFormat="1" applyFont="1" applyFill="1" applyBorder="1" applyAlignment="1">
      <alignment horizontal="center" vertical="center"/>
    </xf>
    <xf numFmtId="0" fontId="11" fillId="9" borderId="127" xfId="0" applyFont="1" applyFill="1" applyBorder="1" applyAlignment="1">
      <alignment horizontal="left" vertical="center" wrapText="1"/>
    </xf>
    <xf numFmtId="0" fontId="2" fillId="8" borderId="50" xfId="0" applyFont="1" applyFill="1" applyBorder="1" applyAlignment="1">
      <alignment vertical="center" wrapText="1"/>
    </xf>
    <xf numFmtId="49" fontId="2" fillId="9" borderId="120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3" fontId="2" fillId="9" borderId="1" xfId="0" applyNumberFormat="1" applyFont="1" applyFill="1" applyBorder="1" applyAlignment="1">
      <alignment horizontal="center" vertical="center"/>
    </xf>
    <xf numFmtId="49" fontId="2" fillId="9" borderId="1" xfId="0" applyNumberFormat="1" applyFont="1" applyFill="1" applyBorder="1" applyAlignment="1">
      <alignment horizontal="center" vertical="center" wrapText="1"/>
    </xf>
    <xf numFmtId="3" fontId="2" fillId="9" borderId="129" xfId="0" applyNumberFormat="1" applyFont="1" applyFill="1" applyBorder="1" applyAlignment="1">
      <alignment horizontal="center" vertical="center"/>
    </xf>
    <xf numFmtId="0" fontId="3" fillId="8" borderId="119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3" fontId="3" fillId="8" borderId="15" xfId="0" applyNumberFormat="1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left" vertical="center" wrapText="1"/>
    </xf>
    <xf numFmtId="0" fontId="2" fillId="9" borderId="137" xfId="0" applyFont="1" applyFill="1" applyBorder="1"/>
    <xf numFmtId="0" fontId="2" fillId="9" borderId="120" xfId="0" applyFont="1" applyFill="1" applyBorder="1"/>
    <xf numFmtId="0" fontId="3" fillId="8" borderId="138" xfId="0" applyFont="1" applyFill="1" applyBorder="1" applyAlignment="1">
      <alignment horizontal="center" vertical="center" wrapText="1"/>
    </xf>
    <xf numFmtId="0" fontId="2" fillId="9" borderId="129" xfId="0" applyFont="1" applyFill="1" applyBorder="1"/>
    <xf numFmtId="0" fontId="2" fillId="9" borderId="139" xfId="0" applyFont="1" applyFill="1" applyBorder="1"/>
    <xf numFmtId="0" fontId="3" fillId="9" borderId="1" xfId="0" applyFont="1" applyFill="1" applyBorder="1" applyAlignment="1">
      <alignment horizontal="center" vertical="center" wrapText="1"/>
    </xf>
    <xf numFmtId="3" fontId="3" fillId="9" borderId="1" xfId="0" applyNumberFormat="1" applyFont="1" applyFill="1" applyBorder="1" applyAlignment="1">
      <alignment horizontal="center" vertical="center"/>
    </xf>
    <xf numFmtId="0" fontId="2" fillId="8" borderId="50" xfId="0" applyFont="1" applyFill="1" applyBorder="1"/>
    <xf numFmtId="3" fontId="2" fillId="9" borderId="1" xfId="0" applyNumberFormat="1" applyFont="1" applyFill="1" applyBorder="1" applyAlignment="1">
      <alignment horizontal="center" vertical="center" wrapText="1"/>
    </xf>
    <xf numFmtId="0" fontId="3" fillId="8" borderId="140" xfId="0" applyFont="1" applyFill="1" applyBorder="1" applyAlignment="1">
      <alignment horizontal="center" vertical="center" wrapText="1"/>
    </xf>
    <xf numFmtId="0" fontId="3" fillId="8" borderId="132" xfId="0" applyFont="1" applyFill="1" applyBorder="1" applyAlignment="1">
      <alignment horizontal="center" vertical="center" wrapText="1"/>
    </xf>
    <xf numFmtId="3" fontId="3" fillId="8" borderId="132" xfId="0" applyNumberFormat="1" applyFont="1" applyFill="1" applyBorder="1" applyAlignment="1">
      <alignment horizontal="center" vertical="center"/>
    </xf>
    <xf numFmtId="0" fontId="4" fillId="8" borderId="136" xfId="0" applyFont="1" applyFill="1" applyBorder="1"/>
    <xf numFmtId="3" fontId="2" fillId="9" borderId="129" xfId="0" applyNumberFormat="1" applyFont="1" applyFill="1" applyBorder="1" applyAlignment="1">
      <alignment horizontal="center" vertical="center" wrapText="1"/>
    </xf>
    <xf numFmtId="3" fontId="3" fillId="8" borderId="141" xfId="0" applyNumberFormat="1" applyFont="1" applyFill="1" applyBorder="1" applyAlignment="1">
      <alignment horizontal="center" vertical="center"/>
    </xf>
    <xf numFmtId="0" fontId="4" fillId="8" borderId="104" xfId="0" applyFont="1" applyFill="1" applyBorder="1"/>
    <xf numFmtId="0" fontId="3" fillId="3" borderId="29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4" fontId="13" fillId="0" borderId="10" xfId="0" applyNumberFormat="1" applyFont="1" applyBorder="1"/>
    <xf numFmtId="4" fontId="13" fillId="0" borderId="4" xfId="0" applyNumberFormat="1" applyFont="1" applyBorder="1"/>
    <xf numFmtId="4" fontId="13" fillId="0" borderId="14" xfId="0" applyNumberFormat="1" applyFont="1" applyBorder="1"/>
    <xf numFmtId="4" fontId="13" fillId="0" borderId="25" xfId="0" applyNumberFormat="1" applyFont="1" applyBorder="1"/>
    <xf numFmtId="0" fontId="3" fillId="3" borderId="4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2" fillId="9" borderId="0" xfId="0" applyFont="1" applyFill="1"/>
    <xf numFmtId="0" fontId="3" fillId="9" borderId="112" xfId="0" applyFont="1" applyFill="1" applyBorder="1"/>
    <xf numFmtId="0" fontId="2" fillId="9" borderId="142" xfId="0" applyFont="1" applyFill="1" applyBorder="1" applyAlignment="1">
      <alignment horizontal="left" vertical="center"/>
    </xf>
    <xf numFmtId="0" fontId="2" fillId="9" borderId="112" xfId="0" applyFont="1" applyFill="1" applyBorder="1" applyAlignment="1">
      <alignment horizontal="center" vertical="center"/>
    </xf>
    <xf numFmtId="3" fontId="2" fillId="9" borderId="128" xfId="0" applyNumberFormat="1" applyFont="1" applyFill="1" applyBorder="1" applyAlignment="1">
      <alignment horizontal="center" vertical="center"/>
    </xf>
    <xf numFmtId="14" fontId="2" fillId="9" borderId="112" xfId="0" applyNumberFormat="1" applyFont="1" applyFill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/>
    </xf>
    <xf numFmtId="3" fontId="2" fillId="8" borderId="132" xfId="0" applyNumberFormat="1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3" fontId="2" fillId="9" borderId="0" xfId="0" applyNumberFormat="1" applyFont="1" applyFill="1"/>
    <xf numFmtId="3" fontId="2" fillId="8" borderId="138" xfId="0" applyNumberFormat="1" applyFont="1" applyFill="1" applyBorder="1"/>
    <xf numFmtId="0" fontId="3" fillId="4" borderId="47" xfId="0" applyFont="1" applyFill="1" applyBorder="1" applyAlignment="1">
      <alignment horizontal="center" vertical="center"/>
    </xf>
    <xf numFmtId="49" fontId="2" fillId="9" borderId="99" xfId="0" applyNumberFormat="1" applyFont="1" applyFill="1" applyBorder="1" applyAlignment="1">
      <alignment horizontal="center" vertical="center"/>
    </xf>
    <xf numFmtId="0" fontId="2" fillId="9" borderId="99" xfId="0" applyFont="1" applyFill="1" applyBorder="1" applyAlignment="1">
      <alignment horizontal="left" vertical="center" wrapText="1"/>
    </xf>
    <xf numFmtId="49" fontId="2" fillId="8" borderId="95" xfId="0" applyNumberFormat="1" applyFont="1" applyFill="1" applyBorder="1" applyAlignment="1">
      <alignment horizontal="center" vertical="center"/>
    </xf>
    <xf numFmtId="0" fontId="2" fillId="8" borderId="140" xfId="0" applyFont="1" applyFill="1" applyBorder="1" applyAlignment="1">
      <alignment horizontal="left" vertical="center"/>
    </xf>
    <xf numFmtId="49" fontId="2" fillId="9" borderId="0" xfId="0" applyNumberFormat="1" applyFont="1" applyFill="1" applyAlignment="1">
      <alignment horizontal="center" vertical="center"/>
    </xf>
    <xf numFmtId="0" fontId="2" fillId="9" borderId="0" xfId="0" applyFont="1" applyFill="1" applyAlignment="1">
      <alignment horizontal="left" vertical="center" wrapText="1"/>
    </xf>
    <xf numFmtId="0" fontId="2" fillId="9" borderId="0" xfId="0" applyFont="1" applyFill="1" applyAlignment="1">
      <alignment horizontal="left" vertical="center"/>
    </xf>
    <xf numFmtId="0" fontId="3" fillId="9" borderId="0" xfId="0" applyFont="1" applyFill="1" applyAlignment="1">
      <alignment horizontal="right" wrapText="1"/>
    </xf>
    <xf numFmtId="0" fontId="3" fillId="9" borderId="0" xfId="0" applyFont="1" applyFill="1"/>
    <xf numFmtId="0" fontId="2" fillId="0" borderId="28" xfId="0" applyFont="1" applyBorder="1"/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65" fillId="0" borderId="0" xfId="0" applyFont="1"/>
    <xf numFmtId="0" fontId="15" fillId="9" borderId="1" xfId="0" applyFont="1" applyFill="1" applyBorder="1" applyAlignment="1">
      <alignment horizontal="left" vertical="center"/>
    </xf>
    <xf numFmtId="3" fontId="15" fillId="9" borderId="1" xfId="0" applyNumberFormat="1" applyFont="1" applyFill="1" applyBorder="1" applyAlignment="1">
      <alignment horizontal="center" vertical="center"/>
    </xf>
    <xf numFmtId="3" fontId="15" fillId="9" borderId="1" xfId="0" applyNumberFormat="1" applyFont="1" applyFill="1" applyBorder="1" applyAlignment="1" applyProtection="1">
      <alignment horizontal="center" vertical="center"/>
      <protection locked="0"/>
    </xf>
    <xf numFmtId="0" fontId="15" fillId="9" borderId="127" xfId="0" applyFont="1" applyFill="1" applyBorder="1" applyAlignment="1">
      <alignment horizontal="right" vertical="center"/>
    </xf>
    <xf numFmtId="0" fontId="9" fillId="8" borderId="95" xfId="0" applyFont="1" applyFill="1" applyBorder="1"/>
    <xf numFmtId="49" fontId="2" fillId="0" borderId="33" xfId="0" applyNumberFormat="1" applyFont="1" applyBorder="1" applyAlignment="1">
      <alignment horizontal="center" vertical="center"/>
    </xf>
    <xf numFmtId="0" fontId="3" fillId="0" borderId="67" xfId="0" applyFont="1" applyBorder="1" applyAlignment="1">
      <alignment horizontal="left" vertical="center" wrapText="1"/>
    </xf>
    <xf numFmtId="3" fontId="2" fillId="0" borderId="7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 wrapText="1"/>
    </xf>
    <xf numFmtId="3" fontId="2" fillId="0" borderId="71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 wrapText="1"/>
    </xf>
    <xf numFmtId="3" fontId="2" fillId="0" borderId="73" xfId="0" applyNumberFormat="1" applyFont="1" applyBorder="1" applyAlignment="1">
      <alignment horizontal="center" vertical="center"/>
    </xf>
  </cellXfs>
  <cellStyles count="6">
    <cellStyle name="Comma 2" xfId="1" xr:uid="{00000000-0005-0000-0000-000000000000}"/>
    <cellStyle name="Excel Built-in Normal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4">
    <dxf>
      <fill>
        <patternFill patternType="solid">
          <fgColor auto="1"/>
          <bgColor indexed="10"/>
        </patternFill>
      </fill>
    </dxf>
    <dxf>
      <fill>
        <patternFill patternType="solid">
          <fgColor auto="1"/>
          <bgColor indexed="10"/>
        </patternFill>
      </fill>
    </dxf>
    <dxf>
      <fill>
        <patternFill patternType="solid">
          <fgColor auto="1"/>
          <bgColor indexed="10"/>
        </patternFill>
      </fill>
    </dxf>
    <dxf>
      <fill>
        <patternFill patternType="solid">
          <fgColor auto="1"/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C22:C44"/>
  <sheetViews>
    <sheetView workbookViewId="0">
      <selection activeCell="M21" sqref="M21"/>
    </sheetView>
  </sheetViews>
  <sheetFormatPr defaultColWidth="9" defaultRowHeight="15.75" x14ac:dyDescent="0.25"/>
  <cols>
    <col min="1" max="2" width="9" style="530" customWidth="1"/>
    <col min="3" max="3" width="88.7109375" style="593" customWidth="1"/>
    <col min="4" max="4" width="9" style="530" customWidth="1"/>
    <col min="5" max="16384" width="9" style="530"/>
  </cols>
  <sheetData>
    <row r="22" spans="3:3" x14ac:dyDescent="0.25">
      <c r="C22" s="594" t="s">
        <v>0</v>
      </c>
    </row>
    <row r="24" spans="3:3" x14ac:dyDescent="0.25">
      <c r="C24" s="593" t="s">
        <v>1</v>
      </c>
    </row>
    <row r="44" spans="3:3" x14ac:dyDescent="0.25">
      <c r="C44" s="593" t="s">
        <v>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B3:C26"/>
  <sheetViews>
    <sheetView showGridLines="0" workbookViewId="0">
      <selection activeCell="C26" sqref="C26"/>
    </sheetView>
  </sheetViews>
  <sheetFormatPr defaultColWidth="9.140625" defaultRowHeight="15.75" x14ac:dyDescent="0.25"/>
  <cols>
    <col min="1" max="1" width="9.140625" style="530" customWidth="1"/>
    <col min="2" max="2" width="43.7109375" style="530" customWidth="1"/>
    <col min="3" max="3" width="79.42578125" style="530" customWidth="1"/>
    <col min="4" max="4" width="9.140625" style="530" customWidth="1"/>
    <col min="5" max="16384" width="9.140625" style="530"/>
  </cols>
  <sheetData>
    <row r="3" spans="2:3" customFormat="1" ht="15.75" customHeight="1" x14ac:dyDescent="0.3">
      <c r="B3" s="333" t="s">
        <v>735</v>
      </c>
      <c r="C3" s="333"/>
    </row>
    <row r="5" spans="2:3" customFormat="1" ht="30" customHeight="1" thickBot="1" x14ac:dyDescent="0.25">
      <c r="B5" s="645" t="s">
        <v>706</v>
      </c>
      <c r="C5" s="645" t="s">
        <v>736</v>
      </c>
    </row>
    <row r="6" spans="2:3" customFormat="1" ht="15" customHeight="1" x14ac:dyDescent="0.25">
      <c r="B6" s="285" t="s">
        <v>715</v>
      </c>
      <c r="C6" s="636" t="s">
        <v>723</v>
      </c>
    </row>
    <row r="7" spans="2:3" customFormat="1" ht="15" customHeight="1" x14ac:dyDescent="0.25">
      <c r="B7" s="285" t="s">
        <v>724</v>
      </c>
      <c r="C7" s="636" t="s">
        <v>729</v>
      </c>
    </row>
    <row r="8" spans="2:3" customFormat="1" ht="15" customHeight="1" x14ac:dyDescent="0.25">
      <c r="B8" s="284" t="s">
        <v>730</v>
      </c>
      <c r="C8" s="641" t="s">
        <v>734</v>
      </c>
    </row>
    <row r="26" customFormat="1" ht="12.75" x14ac:dyDescent="0.2"/>
  </sheetData>
  <mergeCells count="4">
    <mergeCell ref="B3:C3"/>
    <mergeCell ref="B6"/>
    <mergeCell ref="B7"/>
    <mergeCell ref="B8"/>
  </mergeCells>
  <pageMargins left="0.74803149606299213" right="0.74803149606299213" top="0.74803149606299213" bottom="0.51181102362204722" header="0.51181102362204722" footer="0.74803149606299213"/>
  <pageSetup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B3:C23"/>
  <sheetViews>
    <sheetView showGridLines="0" workbookViewId="0">
      <selection activeCell="C23" sqref="C23"/>
    </sheetView>
  </sheetViews>
  <sheetFormatPr defaultColWidth="9.140625" defaultRowHeight="15.75" x14ac:dyDescent="0.25"/>
  <cols>
    <col min="1" max="1" width="9.140625" style="530" customWidth="1"/>
    <col min="2" max="2" width="47.42578125" style="530" customWidth="1"/>
    <col min="3" max="3" width="85.42578125" style="530" customWidth="1"/>
    <col min="4" max="4" width="9.140625" style="530" customWidth="1"/>
    <col min="5" max="16384" width="9.140625" style="530"/>
  </cols>
  <sheetData>
    <row r="3" spans="2:3" customFormat="1" ht="17.45" customHeight="1" x14ac:dyDescent="0.3">
      <c r="B3" s="333" t="s">
        <v>737</v>
      </c>
      <c r="C3" s="333"/>
    </row>
    <row r="5" spans="2:3" customFormat="1" ht="24" customHeight="1" thickBot="1" x14ac:dyDescent="0.25">
      <c r="B5" s="645" t="s">
        <v>738</v>
      </c>
      <c r="C5" s="645" t="s">
        <v>739</v>
      </c>
    </row>
    <row r="6" spans="2:3" customFormat="1" ht="15" customHeight="1" x14ac:dyDescent="0.25">
      <c r="B6" s="635" t="s">
        <v>740</v>
      </c>
      <c r="C6" s="639"/>
    </row>
    <row r="7" spans="2:3" customFormat="1" ht="15" customHeight="1" x14ac:dyDescent="0.25">
      <c r="B7" s="635" t="s">
        <v>741</v>
      </c>
      <c r="C7" s="639" t="s">
        <v>742</v>
      </c>
    </row>
    <row r="8" spans="2:3" customFormat="1" ht="15" customHeight="1" x14ac:dyDescent="0.25">
      <c r="B8" s="635" t="s">
        <v>743</v>
      </c>
      <c r="C8" s="639"/>
    </row>
    <row r="9" spans="2:3" customFormat="1" ht="15" customHeight="1" x14ac:dyDescent="0.25">
      <c r="B9" s="635" t="s">
        <v>744</v>
      </c>
      <c r="C9" s="639"/>
    </row>
    <row r="10" spans="2:3" customFormat="1" ht="15" customHeight="1" x14ac:dyDescent="0.25">
      <c r="B10" s="635" t="s">
        <v>745</v>
      </c>
      <c r="C10" s="639"/>
    </row>
    <row r="11" spans="2:3" customFormat="1" ht="15" customHeight="1" x14ac:dyDescent="0.25">
      <c r="B11" s="635" t="s">
        <v>746</v>
      </c>
      <c r="C11" s="639"/>
    </row>
    <row r="12" spans="2:3" customFormat="1" ht="15" customHeight="1" x14ac:dyDescent="0.25">
      <c r="B12" s="640" t="s">
        <v>747</v>
      </c>
      <c r="C12" s="644"/>
    </row>
    <row r="23" customFormat="1" ht="12.75" x14ac:dyDescent="0.2"/>
  </sheetData>
  <mergeCells count="1">
    <mergeCell ref="B3:C3"/>
  </mergeCells>
  <pageMargins left="0.74803149606299213" right="0.74803149606299213" top="0.74803149606299213" bottom="0.51181102362204722" header="0.51181102362204722" footer="0.74803149606299213"/>
  <pageSetup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B3:G10"/>
  <sheetViews>
    <sheetView workbookViewId="0">
      <selection activeCell="F6" sqref="F6"/>
    </sheetView>
  </sheetViews>
  <sheetFormatPr defaultColWidth="9.140625" defaultRowHeight="15.75" x14ac:dyDescent="0.25"/>
  <cols>
    <col min="1" max="1" width="9.140625" style="530" customWidth="1"/>
    <col min="2" max="2" width="29" style="530" customWidth="1"/>
    <col min="3" max="3" width="23.85546875" style="530" customWidth="1"/>
    <col min="4" max="4" width="18.42578125" style="530" customWidth="1"/>
    <col min="5" max="5" width="17.7109375" style="530" customWidth="1"/>
    <col min="6" max="6" width="33" style="530" customWidth="1"/>
    <col min="7" max="7" width="67.28515625" style="530" customWidth="1"/>
    <col min="8" max="8" width="9.140625" style="530" customWidth="1"/>
    <col min="9" max="16384" width="9.140625" style="530"/>
  </cols>
  <sheetData>
    <row r="3" spans="2:7" customFormat="1" ht="17.45" customHeight="1" x14ac:dyDescent="0.3">
      <c r="B3" s="333" t="s">
        <v>748</v>
      </c>
      <c r="C3" s="333"/>
      <c r="D3" s="333"/>
      <c r="E3" s="333"/>
      <c r="F3" s="333"/>
      <c r="G3" s="333"/>
    </row>
    <row r="4" spans="2:7" customFormat="1" ht="16.149999999999999" customHeight="1" thickBot="1" x14ac:dyDescent="0.25"/>
    <row r="5" spans="2:7" customFormat="1" ht="47.45" customHeight="1" thickBot="1" x14ac:dyDescent="0.25">
      <c r="B5" s="535" t="s">
        <v>749</v>
      </c>
      <c r="C5" s="535" t="s">
        <v>750</v>
      </c>
      <c r="D5" s="535" t="s">
        <v>751</v>
      </c>
      <c r="E5" s="535" t="s">
        <v>752</v>
      </c>
      <c r="F5" s="535" t="s">
        <v>753</v>
      </c>
      <c r="G5" s="535" t="s">
        <v>754</v>
      </c>
    </row>
    <row r="6" spans="2:7" customFormat="1" ht="15" customHeight="1" x14ac:dyDescent="0.25">
      <c r="B6" s="640" t="s">
        <v>755</v>
      </c>
      <c r="C6" s="641" t="s">
        <v>756</v>
      </c>
      <c r="D6" s="641" t="s">
        <v>757</v>
      </c>
      <c r="E6" s="646" t="s">
        <v>758</v>
      </c>
      <c r="F6" s="647">
        <v>20</v>
      </c>
      <c r="G6" s="644" t="s">
        <v>759</v>
      </c>
    </row>
    <row r="10" spans="2:7" x14ac:dyDescent="0.25">
      <c r="B10" s="533"/>
      <c r="C10" s="533"/>
      <c r="D10" s="533"/>
    </row>
  </sheetData>
  <mergeCells count="1">
    <mergeCell ref="B3:G3"/>
  </mergeCells>
  <pageMargins left="0.75" right="0.75" top="0.75" bottom="0.5" header="0.5" footer="0.75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B2:C24"/>
  <sheetViews>
    <sheetView showGridLines="0" workbookViewId="0">
      <selection activeCell="B24" sqref="B24"/>
    </sheetView>
  </sheetViews>
  <sheetFormatPr defaultColWidth="9.140625" defaultRowHeight="15.75" x14ac:dyDescent="0.25"/>
  <cols>
    <col min="1" max="1" width="9.140625" style="530" customWidth="1"/>
    <col min="2" max="2" width="100.7109375" style="530" customWidth="1"/>
    <col min="3" max="3" width="9.140625" style="530" customWidth="1"/>
    <col min="4" max="16384" width="9.140625" style="530"/>
  </cols>
  <sheetData>
    <row r="2" spans="2:3" customFormat="1" ht="17.45" customHeight="1" x14ac:dyDescent="0.3">
      <c r="B2" s="648" t="s">
        <v>760</v>
      </c>
      <c r="C2" s="649"/>
    </row>
    <row r="5" spans="2:3" customFormat="1" ht="28.5" customHeight="1" thickBot="1" x14ac:dyDescent="0.25">
      <c r="B5" s="650" t="s">
        <v>760</v>
      </c>
    </row>
    <row r="6" spans="2:3" x14ac:dyDescent="0.25">
      <c r="B6" s="536"/>
    </row>
    <row r="24" customFormat="1" ht="12.75" x14ac:dyDescent="0.2"/>
  </sheetData>
  <pageMargins left="0.75" right="0.75" top="0.75" bottom="0.5" header="0.5" footer="0.75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79998168889431442"/>
  </sheetPr>
  <dimension ref="A1:G52"/>
  <sheetViews>
    <sheetView showGridLines="0" workbookViewId="0">
      <selection activeCell="A6" sqref="A6"/>
    </sheetView>
  </sheetViews>
  <sheetFormatPr defaultRowHeight="12.75" x14ac:dyDescent="0.2"/>
  <cols>
    <col min="1" max="1" width="41.42578125" customWidth="1"/>
    <col min="2" max="2" width="20.85546875" customWidth="1"/>
    <col min="3" max="6" width="13.28515625" customWidth="1"/>
  </cols>
  <sheetData>
    <row r="1" spans="1:6" ht="13.9" customHeight="1" x14ac:dyDescent="0.25">
      <c r="A1" s="351"/>
      <c r="B1" s="351"/>
      <c r="C1" s="351"/>
      <c r="D1" s="351"/>
      <c r="E1" s="283" t="s">
        <v>761</v>
      </c>
      <c r="F1" s="283"/>
    </row>
    <row r="2" spans="1:6" ht="13.9" customHeight="1" x14ac:dyDescent="0.25">
      <c r="A2" s="351"/>
      <c r="B2" s="351"/>
      <c r="C2" s="351"/>
      <c r="D2" s="351"/>
      <c r="E2" s="459"/>
      <c r="F2" s="373"/>
    </row>
    <row r="3" spans="1:6" ht="17.45" customHeight="1" x14ac:dyDescent="0.3">
      <c r="A3" s="282" t="s">
        <v>762</v>
      </c>
      <c r="B3" s="282"/>
      <c r="C3" s="282"/>
      <c r="D3" s="282"/>
      <c r="E3" s="282"/>
      <c r="F3" s="282"/>
    </row>
    <row r="4" spans="1:6" x14ac:dyDescent="0.2">
      <c r="A4" s="373"/>
      <c r="B4" s="373"/>
      <c r="C4" s="373"/>
      <c r="D4" s="373"/>
      <c r="E4" s="373"/>
      <c r="F4" s="373"/>
    </row>
    <row r="5" spans="1:6" x14ac:dyDescent="0.2">
      <c r="A5" s="373"/>
      <c r="B5" s="373"/>
      <c r="C5" s="373"/>
      <c r="D5" s="373"/>
      <c r="E5" s="373"/>
      <c r="F5" s="475" t="s">
        <v>75</v>
      </c>
    </row>
    <row r="6" spans="1:6" ht="30.75" customHeight="1" thickBot="1" x14ac:dyDescent="0.3">
      <c r="A6" s="476"/>
      <c r="B6" s="477"/>
      <c r="C6" s="453" t="s">
        <v>763</v>
      </c>
      <c r="D6" s="453" t="s">
        <v>764</v>
      </c>
      <c r="E6" s="453" t="s">
        <v>765</v>
      </c>
      <c r="F6" s="454" t="s">
        <v>766</v>
      </c>
    </row>
    <row r="7" spans="1:6" ht="16.149999999999999" customHeight="1" thickTop="1" x14ac:dyDescent="0.25">
      <c r="A7" s="455" t="s">
        <v>767</v>
      </c>
      <c r="B7" s="651" t="s">
        <v>768</v>
      </c>
      <c r="C7" s="652"/>
      <c r="D7" s="652"/>
      <c r="E7" s="652"/>
      <c r="F7" s="653">
        <v>82887</v>
      </c>
    </row>
    <row r="8" spans="1:6" ht="16.149999999999999" customHeight="1" thickBot="1" x14ac:dyDescent="0.3">
      <c r="A8" s="478"/>
      <c r="B8" s="654" t="s">
        <v>769</v>
      </c>
      <c r="C8" s="655"/>
      <c r="D8" s="655"/>
      <c r="E8" s="655">
        <v>80803</v>
      </c>
      <c r="F8" s="656"/>
    </row>
    <row r="9" spans="1:6" ht="13.9" customHeight="1" x14ac:dyDescent="0.25">
      <c r="A9" s="479"/>
      <c r="B9" s="480" t="s">
        <v>770</v>
      </c>
      <c r="C9" s="657">
        <f>IFERROR(C8/C7-1,0)</f>
        <v>0</v>
      </c>
      <c r="D9" s="657">
        <f>IFERROR(D8/D7-1,0)</f>
        <v>0</v>
      </c>
      <c r="E9" s="657">
        <f>IFERROR(E8/E7-1,0)</f>
        <v>0</v>
      </c>
      <c r="F9" s="658" t="s">
        <v>771</v>
      </c>
    </row>
    <row r="10" spans="1:6" ht="14.45" customHeight="1" thickBot="1" x14ac:dyDescent="0.3">
      <c r="A10" s="281" t="s">
        <v>772</v>
      </c>
      <c r="B10" s="280"/>
      <c r="C10" s="659" t="s">
        <v>771</v>
      </c>
      <c r="D10" s="660">
        <f>IFERROR(D8/C8-1,0)</f>
        <v>0</v>
      </c>
      <c r="E10" s="660">
        <f>IFERROR(E8/D8-1,0)</f>
        <v>0</v>
      </c>
      <c r="F10" s="660">
        <f>IFERROR(F7/E8-1,0)</f>
        <v>2.5791121616771662E-2</v>
      </c>
    </row>
    <row r="11" spans="1:6" ht="16.149999999999999" customHeight="1" thickTop="1" x14ac:dyDescent="0.25">
      <c r="A11" s="455" t="s">
        <v>773</v>
      </c>
      <c r="B11" s="651" t="s">
        <v>768</v>
      </c>
      <c r="C11" s="652"/>
      <c r="D11" s="652"/>
      <c r="E11" s="652"/>
      <c r="F11" s="652">
        <v>79551</v>
      </c>
    </row>
    <row r="12" spans="1:6" ht="16.149999999999999" customHeight="1" thickBot="1" x14ac:dyDescent="0.3">
      <c r="A12" s="478"/>
      <c r="B12" s="654" t="s">
        <v>769</v>
      </c>
      <c r="C12" s="652"/>
      <c r="D12" s="652"/>
      <c r="E12" s="652">
        <v>75420</v>
      </c>
      <c r="F12" s="656"/>
    </row>
    <row r="13" spans="1:6" ht="13.9" customHeight="1" x14ac:dyDescent="0.25">
      <c r="A13" s="479"/>
      <c r="B13" s="480" t="s">
        <v>770</v>
      </c>
      <c r="C13" s="661">
        <f>IFERROR(C12/C11-1,0)</f>
        <v>0</v>
      </c>
      <c r="D13" s="657">
        <f>IFERROR(D12/D11-1,0)</f>
        <v>0</v>
      </c>
      <c r="E13" s="657">
        <f>IFERROR(E12/E11-1,0)</f>
        <v>0</v>
      </c>
      <c r="F13" s="658" t="s">
        <v>771</v>
      </c>
    </row>
    <row r="14" spans="1:6" ht="14.45" customHeight="1" thickBot="1" x14ac:dyDescent="0.3">
      <c r="A14" s="281" t="s">
        <v>772</v>
      </c>
      <c r="B14" s="280"/>
      <c r="C14" s="659" t="s">
        <v>771</v>
      </c>
      <c r="D14" s="660">
        <f>IFERROR(D12/C12-1,0)</f>
        <v>0</v>
      </c>
      <c r="E14" s="660">
        <f>IFERROR(E12/D12-1,0)</f>
        <v>0</v>
      </c>
      <c r="F14" s="660">
        <f>IFERROR(F11/E12-1,0)</f>
        <v>5.4773269689737392E-2</v>
      </c>
    </row>
    <row r="15" spans="1:6" ht="16.149999999999999" customHeight="1" thickTop="1" x14ac:dyDescent="0.25">
      <c r="A15" s="455" t="s">
        <v>774</v>
      </c>
      <c r="B15" s="651" t="s">
        <v>768</v>
      </c>
      <c r="C15" s="652"/>
      <c r="D15" s="652"/>
      <c r="E15" s="652"/>
      <c r="F15" s="652">
        <v>196000</v>
      </c>
    </row>
    <row r="16" spans="1:6" ht="16.149999999999999" customHeight="1" thickBot="1" x14ac:dyDescent="0.3">
      <c r="A16" s="478"/>
      <c r="B16" s="654" t="s">
        <v>769</v>
      </c>
      <c r="C16" s="662"/>
      <c r="D16" s="662"/>
      <c r="E16" s="662">
        <v>149722</v>
      </c>
      <c r="F16" s="656"/>
    </row>
    <row r="17" spans="1:6" ht="13.9" customHeight="1" x14ac:dyDescent="0.25">
      <c r="A17" s="479"/>
      <c r="B17" s="480" t="s">
        <v>770</v>
      </c>
      <c r="C17" s="657">
        <f>IFERROR(C16/C15-1,0)</f>
        <v>0</v>
      </c>
      <c r="D17" s="657">
        <f>IFERROR(D16/D15-1,0)</f>
        <v>0</v>
      </c>
      <c r="E17" s="657">
        <f>IFERROR(E16/E15-1,0)</f>
        <v>0</v>
      </c>
      <c r="F17" s="658" t="s">
        <v>771</v>
      </c>
    </row>
    <row r="18" spans="1:6" ht="14.45" customHeight="1" thickBot="1" x14ac:dyDescent="0.3">
      <c r="A18" s="281" t="s">
        <v>772</v>
      </c>
      <c r="B18" s="280"/>
      <c r="C18" s="659" t="s">
        <v>771</v>
      </c>
      <c r="D18" s="660">
        <f>IFERROR(D16/C16-1,0)</f>
        <v>0</v>
      </c>
      <c r="E18" s="660">
        <f>IFERROR(E16/D16-1,0)</f>
        <v>0</v>
      </c>
      <c r="F18" s="663">
        <f>IFERROR(F15/E16-1,0)</f>
        <v>0.30909285208586579</v>
      </c>
    </row>
    <row r="19" spans="1:6" ht="16.149999999999999" customHeight="1" thickTop="1" x14ac:dyDescent="0.25">
      <c r="A19" s="455" t="s">
        <v>775</v>
      </c>
      <c r="B19" s="651" t="s">
        <v>768</v>
      </c>
      <c r="C19" s="652"/>
      <c r="D19" s="652"/>
      <c r="E19" s="652"/>
      <c r="F19" s="652">
        <v>194916</v>
      </c>
    </row>
    <row r="20" spans="1:6" ht="16.149999999999999" customHeight="1" thickBot="1" x14ac:dyDescent="0.3">
      <c r="A20" s="478"/>
      <c r="B20" s="654" t="s">
        <v>769</v>
      </c>
      <c r="C20" s="662"/>
      <c r="D20" s="662"/>
      <c r="E20" s="662">
        <v>146440</v>
      </c>
      <c r="F20" s="656"/>
    </row>
    <row r="21" spans="1:6" ht="13.9" customHeight="1" x14ac:dyDescent="0.25">
      <c r="A21" s="479"/>
      <c r="B21" s="480" t="s">
        <v>770</v>
      </c>
      <c r="C21" s="657">
        <f>IFERROR(C20/C19-1,0)</f>
        <v>0</v>
      </c>
      <c r="D21" s="657">
        <f>IFERROR(D20/D19-1,0)</f>
        <v>0</v>
      </c>
      <c r="E21" s="657">
        <f>IFERROR(E20/E19-1,0)</f>
        <v>0</v>
      </c>
      <c r="F21" s="658" t="s">
        <v>771</v>
      </c>
    </row>
    <row r="22" spans="1:6" ht="14.45" customHeight="1" thickBot="1" x14ac:dyDescent="0.3">
      <c r="A22" s="281" t="s">
        <v>772</v>
      </c>
      <c r="B22" s="280"/>
      <c r="C22" s="659" t="s">
        <v>771</v>
      </c>
      <c r="D22" s="660">
        <f>IFERROR(D20/C20-1,0)</f>
        <v>0</v>
      </c>
      <c r="E22" s="660">
        <f>IFERROR(E20/D20-1,0)</f>
        <v>0</v>
      </c>
      <c r="F22" s="660">
        <f>IFERROR(F19/E20-1,0)</f>
        <v>0.33102977328598748</v>
      </c>
    </row>
    <row r="23" spans="1:6" ht="16.149999999999999" customHeight="1" thickTop="1" x14ac:dyDescent="0.25">
      <c r="A23" s="455" t="s">
        <v>776</v>
      </c>
      <c r="B23" s="651" t="s">
        <v>768</v>
      </c>
      <c r="C23" s="652"/>
      <c r="D23" s="652"/>
      <c r="E23" s="652"/>
      <c r="F23" s="652">
        <v>2084</v>
      </c>
    </row>
    <row r="24" spans="1:6" ht="16.149999999999999" customHeight="1" thickBot="1" x14ac:dyDescent="0.3">
      <c r="A24" s="478"/>
      <c r="B24" s="654" t="s">
        <v>769</v>
      </c>
      <c r="C24" s="662"/>
      <c r="D24" s="662"/>
      <c r="E24" s="662">
        <v>2092</v>
      </c>
      <c r="F24" s="656"/>
    </row>
    <row r="25" spans="1:6" ht="13.9" customHeight="1" x14ac:dyDescent="0.25">
      <c r="A25" s="479"/>
      <c r="B25" s="480" t="s">
        <v>770</v>
      </c>
      <c r="C25" s="657">
        <f>IFERROR(C24/C23-1,0)</f>
        <v>0</v>
      </c>
      <c r="D25" s="657">
        <f>IFERROR(D24/D23-1,0)</f>
        <v>0</v>
      </c>
      <c r="E25" s="657">
        <f>IFERROR(E24/E23-1,0)</f>
        <v>0</v>
      </c>
      <c r="F25" s="658" t="s">
        <v>771</v>
      </c>
    </row>
    <row r="26" spans="1:6" ht="14.45" customHeight="1" thickBot="1" x14ac:dyDescent="0.3">
      <c r="A26" s="281" t="s">
        <v>772</v>
      </c>
      <c r="B26" s="280"/>
      <c r="C26" s="659" t="s">
        <v>771</v>
      </c>
      <c r="D26" s="660">
        <f>IFERROR(D24/C24-1,0)</f>
        <v>0</v>
      </c>
      <c r="E26" s="660">
        <f>IFERROR(E24/D24-1,0)</f>
        <v>0</v>
      </c>
      <c r="F26" s="663">
        <f>IFERROR(F23/E24-1,0)</f>
        <v>-3.8240917782026429E-3</v>
      </c>
    </row>
    <row r="27" spans="1:6" ht="16.149999999999999" customHeight="1" thickTop="1" x14ac:dyDescent="0.25">
      <c r="A27" s="456" t="s">
        <v>777</v>
      </c>
      <c r="B27" s="651" t="s">
        <v>768</v>
      </c>
      <c r="C27" s="652"/>
      <c r="D27" s="652"/>
      <c r="E27" s="652"/>
      <c r="F27" s="652">
        <v>0</v>
      </c>
    </row>
    <row r="28" spans="1:6" ht="16.149999999999999" customHeight="1" thickBot="1" x14ac:dyDescent="0.3">
      <c r="A28" s="478"/>
      <c r="B28" s="654" t="s">
        <v>769</v>
      </c>
      <c r="C28" s="662"/>
      <c r="D28" s="662"/>
      <c r="E28" s="662">
        <v>0</v>
      </c>
      <c r="F28" s="656"/>
    </row>
    <row r="29" spans="1:6" ht="13.9" customHeight="1" x14ac:dyDescent="0.25">
      <c r="A29" s="479"/>
      <c r="B29" s="480" t="s">
        <v>770</v>
      </c>
      <c r="C29" s="657">
        <f>IFERROR(C28/C27-1,0)</f>
        <v>0</v>
      </c>
      <c r="D29" s="657">
        <f>IFERROR(D28/D27-1,0)</f>
        <v>0</v>
      </c>
      <c r="E29" s="657">
        <f>IFERROR(E28/E27-1,0)</f>
        <v>0</v>
      </c>
      <c r="F29" s="658" t="s">
        <v>771</v>
      </c>
    </row>
    <row r="30" spans="1:6" ht="14.45" customHeight="1" thickBot="1" x14ac:dyDescent="0.3">
      <c r="A30" s="281" t="s">
        <v>772</v>
      </c>
      <c r="B30" s="280"/>
      <c r="C30" s="659" t="s">
        <v>771</v>
      </c>
      <c r="D30" s="660">
        <f>IFERROR(D28/C28-1,0)</f>
        <v>0</v>
      </c>
      <c r="E30" s="660">
        <f>IFERROR(E28/D28-1,0)</f>
        <v>0</v>
      </c>
      <c r="F30" s="660">
        <f>IFERROR(F27/E28-1,0)</f>
        <v>0</v>
      </c>
    </row>
    <row r="31" spans="1:6" ht="9" customHeight="1" thickTop="1" thickBot="1" x14ac:dyDescent="0.3">
      <c r="A31" s="481"/>
      <c r="B31" s="482"/>
      <c r="C31" s="664"/>
      <c r="D31" s="665"/>
      <c r="E31" s="665"/>
      <c r="F31" s="666"/>
    </row>
    <row r="32" spans="1:6" ht="16.149999999999999" customHeight="1" thickTop="1" x14ac:dyDescent="0.25">
      <c r="A32" s="455" t="s">
        <v>778</v>
      </c>
      <c r="B32" s="651" t="s">
        <v>768</v>
      </c>
      <c r="C32" s="652"/>
      <c r="D32" s="652"/>
      <c r="E32" s="652"/>
      <c r="F32" s="653">
        <v>43</v>
      </c>
    </row>
    <row r="33" spans="1:7" ht="16.149999999999999" customHeight="1" thickBot="1" x14ac:dyDescent="0.3">
      <c r="A33" s="478"/>
      <c r="B33" s="654" t="s">
        <v>769</v>
      </c>
      <c r="C33" s="662"/>
      <c r="D33" s="662"/>
      <c r="E33" s="662">
        <v>41</v>
      </c>
      <c r="F33" s="667"/>
    </row>
    <row r="34" spans="1:7" ht="13.9" customHeight="1" x14ac:dyDescent="0.25">
      <c r="A34" s="479"/>
      <c r="B34" s="480" t="s">
        <v>770</v>
      </c>
      <c r="C34" s="657">
        <f>IFERROR(C33/C32-1,0)</f>
        <v>0</v>
      </c>
      <c r="D34" s="657">
        <f>IFERROR(D33/D32-1,0)</f>
        <v>0</v>
      </c>
      <c r="E34" s="657">
        <f>IFERROR(E33/E32-1,0)</f>
        <v>0</v>
      </c>
      <c r="F34" s="658" t="s">
        <v>771</v>
      </c>
    </row>
    <row r="35" spans="1:7" ht="14.45" customHeight="1" thickBot="1" x14ac:dyDescent="0.3">
      <c r="A35" s="281" t="s">
        <v>772</v>
      </c>
      <c r="B35" s="280"/>
      <c r="C35" s="659" t="s">
        <v>771</v>
      </c>
      <c r="D35" s="660">
        <f>IFERROR(D33/C33-1,0)</f>
        <v>0</v>
      </c>
      <c r="E35" s="660">
        <f>IFERROR(E33/D33-1,0)</f>
        <v>0</v>
      </c>
      <c r="F35" s="660">
        <f>IFERROR(F32/E33-1,0)</f>
        <v>4.8780487804878092E-2</v>
      </c>
    </row>
    <row r="36" spans="1:7" ht="16.149999999999999" customHeight="1" thickTop="1" x14ac:dyDescent="0.25">
      <c r="A36" s="455" t="s">
        <v>779</v>
      </c>
      <c r="B36" s="651" t="s">
        <v>768</v>
      </c>
      <c r="C36" s="652"/>
      <c r="D36" s="652"/>
      <c r="E36" s="652"/>
      <c r="F36" s="653">
        <v>92291</v>
      </c>
    </row>
    <row r="37" spans="1:7" ht="16.149999999999999" customHeight="1" thickBot="1" x14ac:dyDescent="0.3">
      <c r="A37" s="478"/>
      <c r="B37" s="654" t="s">
        <v>769</v>
      </c>
      <c r="C37" s="662"/>
      <c r="D37" s="662"/>
      <c r="E37" s="662">
        <v>87770</v>
      </c>
      <c r="F37" s="667"/>
    </row>
    <row r="38" spans="1:7" ht="13.9" customHeight="1" x14ac:dyDescent="0.25">
      <c r="A38" s="479"/>
      <c r="B38" s="480" t="s">
        <v>770</v>
      </c>
      <c r="C38" s="657">
        <f>IFERROR(C37/C36-1,0)</f>
        <v>0</v>
      </c>
      <c r="D38" s="657">
        <f>IFERROR(D37/D36-1,0)</f>
        <v>0</v>
      </c>
      <c r="E38" s="657">
        <f>IFERROR(E37/E36-1,0)</f>
        <v>0</v>
      </c>
      <c r="F38" s="658" t="s">
        <v>771</v>
      </c>
    </row>
    <row r="39" spans="1:7" ht="14.45" customHeight="1" thickBot="1" x14ac:dyDescent="0.3">
      <c r="A39" s="281" t="s">
        <v>772</v>
      </c>
      <c r="B39" s="280"/>
      <c r="C39" s="659" t="s">
        <v>771</v>
      </c>
      <c r="D39" s="660">
        <f>IFERROR(D37/C37-1,0)</f>
        <v>0</v>
      </c>
      <c r="E39" s="660">
        <f>IFERROR(E37/D37-1,0)</f>
        <v>0</v>
      </c>
      <c r="F39" s="663">
        <f>IFERROR(F36/E37-1,0)</f>
        <v>5.1509627435342376E-2</v>
      </c>
    </row>
    <row r="40" spans="1:7" ht="9" customHeight="1" thickTop="1" thickBot="1" x14ac:dyDescent="0.3">
      <c r="A40" s="481"/>
      <c r="B40" s="482"/>
      <c r="C40" s="664"/>
      <c r="D40" s="665"/>
      <c r="E40" s="665"/>
      <c r="F40" s="666"/>
    </row>
    <row r="41" spans="1:7" ht="16.149999999999999" customHeight="1" thickTop="1" x14ac:dyDescent="0.25">
      <c r="A41" s="455" t="s">
        <v>780</v>
      </c>
      <c r="B41" s="651" t="s">
        <v>768</v>
      </c>
      <c r="C41" s="652"/>
      <c r="D41" s="652"/>
      <c r="E41" s="652"/>
      <c r="F41" s="653">
        <v>13000</v>
      </c>
    </row>
    <row r="42" spans="1:7" ht="16.149999999999999" customHeight="1" thickBot="1" x14ac:dyDescent="0.3">
      <c r="A42" s="478"/>
      <c r="B42" s="654" t="s">
        <v>769</v>
      </c>
      <c r="C42" s="662"/>
      <c r="D42" s="662"/>
      <c r="E42" s="662">
        <v>5000</v>
      </c>
      <c r="F42" s="667"/>
    </row>
    <row r="43" spans="1:7" ht="13.9" customHeight="1" x14ac:dyDescent="0.25">
      <c r="A43" s="479"/>
      <c r="B43" s="480" t="s">
        <v>770</v>
      </c>
      <c r="C43" s="657">
        <f>IFERROR(C42/C41-1,0)</f>
        <v>0</v>
      </c>
      <c r="D43" s="657">
        <f>IFERROR(D42/D41-1,0)</f>
        <v>0</v>
      </c>
      <c r="E43" s="657">
        <f>IFERROR(E42/E41-1,0)</f>
        <v>0</v>
      </c>
      <c r="F43" s="658" t="s">
        <v>771</v>
      </c>
    </row>
    <row r="44" spans="1:7" ht="14.45" customHeight="1" thickBot="1" x14ac:dyDescent="0.3">
      <c r="A44" s="281" t="s">
        <v>772</v>
      </c>
      <c r="B44" s="280"/>
      <c r="C44" s="659" t="s">
        <v>771</v>
      </c>
      <c r="D44" s="660">
        <f>IFERROR(D42/C42-1,0)</f>
        <v>0</v>
      </c>
      <c r="E44" s="660">
        <f>IFERROR(E42/D42-1,0)</f>
        <v>0</v>
      </c>
      <c r="F44" s="663">
        <f>IFERROR(F41/E42-1,0)</f>
        <v>1.6</v>
      </c>
    </row>
    <row r="45" spans="1:7" ht="13.9" customHeight="1" thickTop="1" x14ac:dyDescent="0.2">
      <c r="A45" s="373"/>
      <c r="B45" s="373"/>
      <c r="C45" s="373"/>
      <c r="D45" s="373"/>
      <c r="E45" s="373"/>
      <c r="F45" s="373"/>
    </row>
    <row r="46" spans="1:7" x14ac:dyDescent="0.2">
      <c r="A46" s="668" t="s">
        <v>781</v>
      </c>
      <c r="B46" s="373"/>
      <c r="C46" s="373"/>
      <c r="D46" s="373"/>
      <c r="E46" s="373"/>
      <c r="F46" s="373"/>
    </row>
    <row r="47" spans="1:7" x14ac:dyDescent="0.2">
      <c r="A47" s="669"/>
      <c r="B47" s="373"/>
      <c r="C47" s="373"/>
      <c r="D47" s="373"/>
      <c r="E47" s="373"/>
      <c r="F47" s="373"/>
    </row>
    <row r="48" spans="1:7" ht="15.75" customHeight="1" x14ac:dyDescent="0.2">
      <c r="A48" s="279" t="s">
        <v>782</v>
      </c>
      <c r="B48" s="279"/>
      <c r="C48" s="279"/>
      <c r="D48" s="279"/>
      <c r="E48" s="279"/>
      <c r="F48" s="279"/>
      <c r="G48" s="457"/>
    </row>
    <row r="49" spans="1:7" x14ac:dyDescent="0.2">
      <c r="A49" s="279"/>
      <c r="B49" s="279"/>
      <c r="C49" s="279"/>
      <c r="D49" s="279"/>
      <c r="E49" s="279"/>
      <c r="F49" s="279"/>
      <c r="G49" s="457"/>
    </row>
    <row r="50" spans="1:7" x14ac:dyDescent="0.2">
      <c r="A50" s="279"/>
      <c r="B50" s="279"/>
      <c r="C50" s="279"/>
      <c r="D50" s="279"/>
      <c r="E50" s="279"/>
      <c r="F50" s="279"/>
    </row>
    <row r="51" spans="1:7" x14ac:dyDescent="0.2">
      <c r="A51" s="373"/>
      <c r="B51" s="373"/>
      <c r="C51" s="373"/>
      <c r="D51" s="373"/>
      <c r="E51" s="373"/>
      <c r="F51" s="373"/>
    </row>
    <row r="52" spans="1:7" x14ac:dyDescent="0.2">
      <c r="A52" s="373" t="s">
        <v>783</v>
      </c>
      <c r="B52" s="373"/>
      <c r="C52" s="373"/>
      <c r="D52" s="373"/>
      <c r="E52" s="373"/>
      <c r="F52" s="373"/>
    </row>
  </sheetData>
  <mergeCells count="12">
    <mergeCell ref="A44:B44"/>
    <mergeCell ref="A48:F50"/>
    <mergeCell ref="A22:B22"/>
    <mergeCell ref="A26:B26"/>
    <mergeCell ref="A30:B30"/>
    <mergeCell ref="A35:B35"/>
    <mergeCell ref="A39:B39"/>
    <mergeCell ref="E1:F1"/>
    <mergeCell ref="A3:F3"/>
    <mergeCell ref="A10:B10"/>
    <mergeCell ref="A14:B14"/>
    <mergeCell ref="A18:B18"/>
  </mergeCells>
  <pageMargins left="0.19685039370078741" right="0.31496062992125984" top="0.74803149606299213" bottom="0.74803149606299213" header="0.31496062992125984" footer="0.31496062992125984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 tint="0.79998168889431442"/>
  </sheetPr>
  <dimension ref="A1:G46"/>
  <sheetViews>
    <sheetView showGridLines="0" tabSelected="1" topLeftCell="A8" workbookViewId="0">
      <selection activeCell="D24" sqref="D24"/>
    </sheetView>
  </sheetViews>
  <sheetFormatPr defaultRowHeight="12.75" x14ac:dyDescent="0.2"/>
  <cols>
    <col min="1" max="1" width="23.85546875" customWidth="1"/>
    <col min="2" max="2" width="16.85546875" customWidth="1"/>
    <col min="3" max="6" width="15.7109375" customWidth="1"/>
  </cols>
  <sheetData>
    <row r="1" spans="1:6" x14ac:dyDescent="0.2">
      <c r="A1" s="373"/>
      <c r="B1" s="373"/>
      <c r="C1" s="373"/>
      <c r="D1" s="373"/>
      <c r="E1" s="373"/>
      <c r="F1" s="473"/>
    </row>
    <row r="2" spans="1:6" ht="13.9" customHeight="1" thickBot="1" x14ac:dyDescent="0.25">
      <c r="A2" s="373"/>
      <c r="B2" s="373"/>
      <c r="C2" s="472"/>
      <c r="D2" s="472"/>
      <c r="E2" s="472"/>
      <c r="F2" s="472"/>
    </row>
    <row r="3" spans="1:6" ht="47.25" customHeight="1" thickBot="1" x14ac:dyDescent="0.3">
      <c r="A3" s="472"/>
      <c r="B3" s="483"/>
      <c r="C3" s="670" t="s">
        <v>784</v>
      </c>
      <c r="D3" s="670" t="s">
        <v>785</v>
      </c>
      <c r="E3" s="671" t="s">
        <v>786</v>
      </c>
      <c r="F3" s="672" t="s">
        <v>787</v>
      </c>
    </row>
    <row r="4" spans="1:6" ht="15" customHeight="1" x14ac:dyDescent="0.25">
      <c r="A4" s="278" t="s">
        <v>788</v>
      </c>
      <c r="B4" s="277"/>
      <c r="C4" s="673"/>
      <c r="D4" s="673"/>
      <c r="E4" s="673"/>
      <c r="F4" s="673">
        <v>3584</v>
      </c>
    </row>
    <row r="5" spans="1:6" ht="15" customHeight="1" x14ac:dyDescent="0.25">
      <c r="A5" s="276" t="s">
        <v>789</v>
      </c>
      <c r="B5" s="275"/>
      <c r="C5" s="674"/>
      <c r="D5" s="674"/>
      <c r="E5" s="674"/>
      <c r="F5" s="675">
        <v>1.6</v>
      </c>
    </row>
    <row r="6" spans="1:6" ht="15" customHeight="1" x14ac:dyDescent="0.25">
      <c r="A6" s="276" t="s">
        <v>790</v>
      </c>
      <c r="B6" s="275"/>
      <c r="C6" s="674"/>
      <c r="D6" s="674"/>
      <c r="E6" s="674"/>
      <c r="F6" s="675">
        <v>2.5099999999999998</v>
      </c>
    </row>
    <row r="7" spans="1:6" ht="15" customHeight="1" x14ac:dyDescent="0.25">
      <c r="A7" s="276" t="s">
        <v>791</v>
      </c>
      <c r="B7" s="275"/>
      <c r="C7" s="674"/>
      <c r="D7" s="674"/>
      <c r="E7" s="674"/>
      <c r="F7" s="675">
        <v>8000</v>
      </c>
    </row>
    <row r="8" spans="1:6" ht="15" customHeight="1" x14ac:dyDescent="0.25">
      <c r="A8" s="276" t="s">
        <v>792</v>
      </c>
      <c r="B8" s="275"/>
      <c r="C8" s="674"/>
      <c r="D8" s="674"/>
      <c r="E8" s="674"/>
      <c r="F8" s="674">
        <v>57.03</v>
      </c>
    </row>
    <row r="9" spans="1:6" ht="15" customHeight="1" x14ac:dyDescent="0.25">
      <c r="A9" s="276" t="s">
        <v>793</v>
      </c>
      <c r="B9" s="275"/>
      <c r="C9" s="674"/>
      <c r="D9" s="674"/>
      <c r="E9" s="674"/>
      <c r="F9" s="674">
        <v>114.41</v>
      </c>
    </row>
    <row r="10" spans="1:6" ht="15" customHeight="1" thickBot="1" x14ac:dyDescent="0.3">
      <c r="A10" s="274" t="s">
        <v>794</v>
      </c>
      <c r="B10" s="273"/>
      <c r="C10" s="676"/>
      <c r="D10" s="676"/>
      <c r="E10" s="676"/>
      <c r="F10" s="677">
        <v>46.89</v>
      </c>
    </row>
    <row r="11" spans="1:6" x14ac:dyDescent="0.2">
      <c r="A11" s="485"/>
      <c r="B11" s="485"/>
      <c r="C11" s="485"/>
      <c r="D11" s="485"/>
      <c r="E11" s="485"/>
      <c r="F11" s="485"/>
    </row>
    <row r="12" spans="1:6" ht="13.9" customHeight="1" thickBot="1" x14ac:dyDescent="0.25">
      <c r="A12" s="373"/>
      <c r="B12" s="373"/>
      <c r="C12" s="472"/>
      <c r="D12" s="472"/>
      <c r="E12" s="472"/>
      <c r="F12" s="506" t="s">
        <v>75</v>
      </c>
    </row>
    <row r="13" spans="1:6" ht="39.75" customHeight="1" thickBot="1" x14ac:dyDescent="0.25">
      <c r="A13" s="472"/>
      <c r="B13" s="483"/>
      <c r="C13" s="678" t="s">
        <v>795</v>
      </c>
      <c r="D13" s="678" t="s">
        <v>796</v>
      </c>
      <c r="E13" s="678" t="s">
        <v>797</v>
      </c>
      <c r="F13" s="484" t="s">
        <v>798</v>
      </c>
    </row>
    <row r="14" spans="1:6" ht="15" customHeight="1" x14ac:dyDescent="0.25">
      <c r="A14" s="272" t="s">
        <v>799</v>
      </c>
      <c r="B14" s="271"/>
      <c r="C14" s="673"/>
      <c r="D14" s="673"/>
      <c r="E14" s="673"/>
      <c r="F14" s="679"/>
    </row>
    <row r="15" spans="1:6" ht="15" customHeight="1" x14ac:dyDescent="0.25">
      <c r="A15" s="270" t="s">
        <v>800</v>
      </c>
      <c r="B15" s="269"/>
      <c r="C15" s="680"/>
      <c r="D15" s="680"/>
      <c r="E15" s="680"/>
      <c r="F15" s="681">
        <v>3000</v>
      </c>
    </row>
    <row r="16" spans="1:6" ht="15" customHeight="1" thickBot="1" x14ac:dyDescent="0.3">
      <c r="A16" s="268" t="s">
        <v>801</v>
      </c>
      <c r="B16" s="267"/>
      <c r="C16" s="682">
        <f>SUM(C14:C15)</f>
        <v>0</v>
      </c>
      <c r="D16" s="682">
        <f>SUM(D14:D15)</f>
        <v>0</v>
      </c>
      <c r="E16" s="682">
        <f>SUM(E14:E15)</f>
        <v>0</v>
      </c>
      <c r="F16" s="682">
        <f>SUM(F14:F15)</f>
        <v>3000</v>
      </c>
    </row>
    <row r="17" spans="1:6" s="458" customFormat="1" ht="13.9" customHeight="1" x14ac:dyDescent="0.25">
      <c r="A17" s="683"/>
      <c r="B17" s="684"/>
      <c r="C17" s="685"/>
      <c r="D17" s="685"/>
      <c r="E17" s="685"/>
      <c r="F17" s="685"/>
    </row>
    <row r="18" spans="1:6" s="458" customFormat="1" ht="14.45" customHeight="1" thickBot="1" x14ac:dyDescent="0.3">
      <c r="A18" s="686"/>
      <c r="B18" s="687"/>
      <c r="C18" s="688"/>
      <c r="D18" s="688"/>
      <c r="E18" s="688"/>
      <c r="F18" s="506" t="s">
        <v>75</v>
      </c>
    </row>
    <row r="19" spans="1:6" ht="30" customHeight="1" thickBot="1" x14ac:dyDescent="0.3">
      <c r="A19" s="689"/>
      <c r="B19" s="690"/>
      <c r="C19" s="691" t="s">
        <v>802</v>
      </c>
      <c r="D19" s="691" t="s">
        <v>803</v>
      </c>
      <c r="E19" s="691" t="s">
        <v>804</v>
      </c>
      <c r="F19" s="692" t="s">
        <v>805</v>
      </c>
    </row>
    <row r="20" spans="1:6" ht="15" customHeight="1" x14ac:dyDescent="0.25">
      <c r="A20" s="266" t="s">
        <v>806</v>
      </c>
      <c r="B20" s="693" t="s">
        <v>768</v>
      </c>
      <c r="C20" s="694"/>
      <c r="D20" s="694"/>
      <c r="E20" s="694"/>
      <c r="F20" s="694">
        <v>0</v>
      </c>
    </row>
    <row r="21" spans="1:6" ht="15" customHeight="1" x14ac:dyDescent="0.25">
      <c r="A21" s="265"/>
      <c r="B21" s="695" t="s">
        <v>807</v>
      </c>
      <c r="C21" s="696"/>
      <c r="D21" s="696"/>
      <c r="E21" s="696"/>
      <c r="F21" s="697" t="s">
        <v>771</v>
      </c>
    </row>
    <row r="22" spans="1:6" ht="15" customHeight="1" thickBot="1" x14ac:dyDescent="0.3">
      <c r="A22" s="264"/>
      <c r="B22" s="698" t="s">
        <v>808</v>
      </c>
      <c r="C22" s="699"/>
      <c r="D22" s="699"/>
      <c r="E22" s="699"/>
      <c r="F22" s="700" t="s">
        <v>771</v>
      </c>
    </row>
    <row r="23" spans="1:6" ht="15" customHeight="1" x14ac:dyDescent="0.25">
      <c r="A23" s="265" t="s">
        <v>809</v>
      </c>
      <c r="B23" s="701" t="s">
        <v>768</v>
      </c>
      <c r="C23" s="702"/>
      <c r="D23" s="702"/>
      <c r="E23" s="702"/>
      <c r="F23" s="702">
        <v>0</v>
      </c>
    </row>
    <row r="24" spans="1:6" ht="15" customHeight="1" x14ac:dyDescent="0.25">
      <c r="A24" s="265"/>
      <c r="B24" s="703" t="s">
        <v>807</v>
      </c>
      <c r="C24" s="697"/>
      <c r="D24" s="697"/>
      <c r="E24" s="697"/>
      <c r="F24" s="704" t="s">
        <v>771</v>
      </c>
    </row>
    <row r="25" spans="1:6" ht="15" customHeight="1" thickBot="1" x14ac:dyDescent="0.3">
      <c r="A25" s="264"/>
      <c r="B25" s="705" t="s">
        <v>808</v>
      </c>
      <c r="C25" s="699"/>
      <c r="D25" s="699"/>
      <c r="E25" s="699"/>
      <c r="F25" s="699" t="s">
        <v>771</v>
      </c>
    </row>
    <row r="26" spans="1:6" ht="13.9" customHeight="1" x14ac:dyDescent="0.25">
      <c r="A26" s="263" t="s">
        <v>810</v>
      </c>
      <c r="B26" s="706" t="s">
        <v>768</v>
      </c>
      <c r="C26" s="707">
        <f>SUM(C20,C23)</f>
        <v>0</v>
      </c>
      <c r="D26" s="707">
        <f>SUM(D20,D23)</f>
        <v>0</v>
      </c>
      <c r="E26" s="708">
        <f>SUM(E20,E23)</f>
        <v>0</v>
      </c>
      <c r="F26" s="708">
        <f>SUM(F20,F23)</f>
        <v>0</v>
      </c>
    </row>
    <row r="27" spans="1:6" ht="13.9" customHeight="1" x14ac:dyDescent="0.25">
      <c r="A27" s="263"/>
      <c r="B27" s="709" t="s">
        <v>807</v>
      </c>
      <c r="C27" s="710">
        <f t="shared" ref="C27:E28" si="0">SUM(C21,C24)</f>
        <v>0</v>
      </c>
      <c r="D27" s="710">
        <f t="shared" si="0"/>
        <v>0</v>
      </c>
      <c r="E27" s="711">
        <f t="shared" si="0"/>
        <v>0</v>
      </c>
      <c r="F27" s="712" t="s">
        <v>771</v>
      </c>
    </row>
    <row r="28" spans="1:6" ht="14.45" customHeight="1" thickBot="1" x14ac:dyDescent="0.3">
      <c r="A28" s="262"/>
      <c r="B28" s="713" t="s">
        <v>808</v>
      </c>
      <c r="C28" s="714">
        <f t="shared" si="0"/>
        <v>0</v>
      </c>
      <c r="D28" s="715">
        <f t="shared" si="0"/>
        <v>0</v>
      </c>
      <c r="E28" s="714">
        <f t="shared" si="0"/>
        <v>0</v>
      </c>
      <c r="F28" s="716" t="s">
        <v>771</v>
      </c>
    </row>
    <row r="29" spans="1:6" x14ac:dyDescent="0.2">
      <c r="A29" s="485"/>
      <c r="B29" s="486"/>
      <c r="C29" s="489"/>
      <c r="D29" s="489"/>
      <c r="E29" s="487"/>
      <c r="F29" s="489"/>
    </row>
    <row r="30" spans="1:6" x14ac:dyDescent="0.2">
      <c r="A30" s="373"/>
      <c r="B30" s="488"/>
      <c r="C30" s="489"/>
      <c r="D30" s="489"/>
      <c r="E30" s="489"/>
      <c r="F30" s="489"/>
    </row>
    <row r="31" spans="1:6" x14ac:dyDescent="0.2">
      <c r="A31" s="373"/>
      <c r="B31" s="488"/>
      <c r="C31" s="489"/>
      <c r="D31" s="489"/>
      <c r="E31" s="489"/>
      <c r="F31" s="489"/>
    </row>
    <row r="32" spans="1:6" x14ac:dyDescent="0.2">
      <c r="A32" s="373"/>
      <c r="B32" s="373"/>
      <c r="C32" s="373"/>
      <c r="D32" s="373"/>
      <c r="E32" s="373"/>
      <c r="F32" s="373"/>
    </row>
    <row r="33" spans="1:7" x14ac:dyDescent="0.2">
      <c r="A33" s="373"/>
      <c r="B33" s="373"/>
      <c r="C33" s="373"/>
      <c r="D33" s="373"/>
      <c r="E33" s="373"/>
      <c r="F33" s="373"/>
    </row>
    <row r="34" spans="1:7" ht="18" customHeight="1" x14ac:dyDescent="0.2">
      <c r="A34" s="491" t="s">
        <v>811</v>
      </c>
      <c r="B34" s="491"/>
      <c r="C34" s="491"/>
      <c r="D34" s="491"/>
      <c r="E34" s="491"/>
      <c r="F34" s="491"/>
    </row>
    <row r="35" spans="1:7" ht="18" customHeight="1" x14ac:dyDescent="0.25">
      <c r="A35" s="261" t="s">
        <v>812</v>
      </c>
      <c r="B35" s="261"/>
      <c r="C35" s="261"/>
      <c r="D35" s="261"/>
      <c r="E35" s="261"/>
      <c r="F35" s="261"/>
      <c r="G35" s="490"/>
    </row>
    <row r="36" spans="1:7" ht="18" customHeight="1" x14ac:dyDescent="0.25">
      <c r="A36" s="261"/>
      <c r="B36" s="261"/>
      <c r="C36" s="261"/>
      <c r="D36" s="261"/>
      <c r="E36" s="261"/>
      <c r="F36" s="261"/>
      <c r="G36" s="490"/>
    </row>
    <row r="37" spans="1:7" ht="18" customHeight="1" x14ac:dyDescent="0.25">
      <c r="A37" s="261"/>
      <c r="B37" s="261"/>
      <c r="C37" s="261"/>
      <c r="D37" s="261"/>
      <c r="E37" s="261"/>
      <c r="F37" s="261"/>
      <c r="G37" s="490"/>
    </row>
    <row r="38" spans="1:7" ht="18" customHeight="1" x14ac:dyDescent="0.25">
      <c r="A38" s="261"/>
      <c r="B38" s="261"/>
      <c r="C38" s="261"/>
      <c r="D38" s="261"/>
      <c r="E38" s="261"/>
      <c r="F38" s="261"/>
      <c r="G38" s="490"/>
    </row>
    <row r="39" spans="1:7" ht="18" customHeight="1" x14ac:dyDescent="0.25">
      <c r="A39" s="260" t="s">
        <v>813</v>
      </c>
      <c r="B39" s="260"/>
      <c r="C39" s="260"/>
      <c r="D39" s="260"/>
      <c r="E39" s="260"/>
      <c r="F39" s="260"/>
      <c r="G39" s="490"/>
    </row>
    <row r="40" spans="1:7" ht="18" customHeight="1" x14ac:dyDescent="0.25">
      <c r="A40" s="260" t="s">
        <v>814</v>
      </c>
      <c r="B40" s="260"/>
      <c r="C40" s="260"/>
      <c r="D40" s="260"/>
      <c r="E40" s="260"/>
      <c r="F40" s="260"/>
      <c r="G40" s="490"/>
    </row>
    <row r="41" spans="1:7" ht="18" customHeight="1" x14ac:dyDescent="0.25">
      <c r="A41" s="260" t="s">
        <v>815</v>
      </c>
      <c r="B41" s="260"/>
      <c r="C41" s="260"/>
      <c r="D41" s="260"/>
      <c r="E41" s="260"/>
      <c r="F41" s="260"/>
      <c r="G41" s="490"/>
    </row>
    <row r="42" spans="1:7" ht="18" customHeight="1" x14ac:dyDescent="0.25">
      <c r="A42" s="259" t="s">
        <v>816</v>
      </c>
      <c r="B42" s="259"/>
      <c r="C42" s="259"/>
      <c r="D42" s="259"/>
      <c r="E42" s="259"/>
      <c r="F42" s="259"/>
      <c r="G42" s="490"/>
    </row>
    <row r="43" spans="1:7" ht="12" customHeight="1" x14ac:dyDescent="0.25">
      <c r="A43" s="259"/>
      <c r="B43" s="259"/>
      <c r="C43" s="259"/>
      <c r="D43" s="259"/>
      <c r="E43" s="259"/>
      <c r="F43" s="259"/>
      <c r="G43" s="490"/>
    </row>
    <row r="44" spans="1:7" ht="18" customHeight="1" x14ac:dyDescent="0.25">
      <c r="A44" s="260" t="s">
        <v>817</v>
      </c>
      <c r="B44" s="260"/>
      <c r="C44" s="260"/>
      <c r="D44" s="260"/>
      <c r="E44" s="260"/>
      <c r="F44" s="260"/>
      <c r="G44" s="490"/>
    </row>
    <row r="45" spans="1:7" ht="21" customHeight="1" x14ac:dyDescent="0.2">
      <c r="A45" s="259" t="s">
        <v>818</v>
      </c>
      <c r="B45" s="259"/>
      <c r="C45" s="259"/>
      <c r="D45" s="259"/>
      <c r="E45" s="259"/>
      <c r="F45" s="259"/>
    </row>
    <row r="46" spans="1:7" ht="9" customHeight="1" x14ac:dyDescent="0.2">
      <c r="A46" s="259"/>
      <c r="B46" s="259"/>
      <c r="C46" s="259"/>
      <c r="D46" s="259"/>
      <c r="E46" s="259"/>
      <c r="F46" s="259"/>
    </row>
  </sheetData>
  <mergeCells count="20">
    <mergeCell ref="A40:F40"/>
    <mergeCell ref="A41:F41"/>
    <mergeCell ref="A42:F43"/>
    <mergeCell ref="A44:F44"/>
    <mergeCell ref="A45:F46"/>
    <mergeCell ref="A20:A22"/>
    <mergeCell ref="A23:A25"/>
    <mergeCell ref="A26:A28"/>
    <mergeCell ref="A35:F38"/>
    <mergeCell ref="A39:F39"/>
    <mergeCell ref="A9:B9"/>
    <mergeCell ref="A10:B10"/>
    <mergeCell ref="A14:B14"/>
    <mergeCell ref="A15:B15"/>
    <mergeCell ref="A16:B16"/>
    <mergeCell ref="A4:B4"/>
    <mergeCell ref="A5:B5"/>
    <mergeCell ref="A6:B6"/>
    <mergeCell ref="A7:B7"/>
    <mergeCell ref="A8:B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B9:I18"/>
  <sheetViews>
    <sheetView showGridLines="0" workbookViewId="0">
      <selection activeCell="D28" sqref="D28"/>
    </sheetView>
  </sheetViews>
  <sheetFormatPr defaultColWidth="9" defaultRowHeight="12.75" x14ac:dyDescent="0.2"/>
  <cols>
    <col min="1" max="1" width="6.5703125" customWidth="1"/>
    <col min="2" max="2" width="9" customWidth="1"/>
  </cols>
  <sheetData>
    <row r="9" spans="2:9" ht="12.75" customHeight="1" x14ac:dyDescent="0.2">
      <c r="B9" s="258" t="s">
        <v>819</v>
      </c>
      <c r="C9" s="258"/>
      <c r="D9" s="258"/>
      <c r="E9" s="258"/>
      <c r="F9" s="258"/>
      <c r="G9" s="258"/>
      <c r="H9" s="258"/>
      <c r="I9" s="258"/>
    </row>
    <row r="10" spans="2:9" ht="12.75" customHeight="1" x14ac:dyDescent="0.2">
      <c r="B10" s="258"/>
      <c r="C10" s="258"/>
      <c r="D10" s="258"/>
      <c r="E10" s="258"/>
      <c r="F10" s="258"/>
      <c r="G10" s="258"/>
      <c r="H10" s="258"/>
      <c r="I10" s="258"/>
    </row>
    <row r="11" spans="2:9" ht="12.75" customHeight="1" x14ac:dyDescent="0.2">
      <c r="B11" s="258"/>
      <c r="C11" s="258"/>
      <c r="D11" s="258"/>
      <c r="E11" s="258"/>
      <c r="F11" s="258"/>
      <c r="G11" s="258"/>
      <c r="H11" s="258"/>
      <c r="I11" s="258"/>
    </row>
    <row r="12" spans="2:9" ht="12.75" customHeight="1" x14ac:dyDescent="0.2">
      <c r="B12" s="258"/>
      <c r="C12" s="258"/>
      <c r="D12" s="258"/>
      <c r="E12" s="258"/>
      <c r="F12" s="258"/>
      <c r="G12" s="258"/>
      <c r="H12" s="258"/>
      <c r="I12" s="258"/>
    </row>
    <row r="13" spans="2:9" ht="12.75" customHeight="1" x14ac:dyDescent="0.2">
      <c r="B13" s="258"/>
      <c r="C13" s="258"/>
      <c r="D13" s="258"/>
      <c r="E13" s="258"/>
      <c r="F13" s="258"/>
      <c r="G13" s="258"/>
      <c r="H13" s="258"/>
      <c r="I13" s="258"/>
    </row>
    <row r="14" spans="2:9" ht="12.75" customHeight="1" x14ac:dyDescent="0.2">
      <c r="B14" s="258"/>
      <c r="C14" s="258"/>
      <c r="D14" s="258"/>
      <c r="E14" s="258"/>
      <c r="F14" s="258"/>
      <c r="G14" s="258"/>
      <c r="H14" s="258"/>
      <c r="I14" s="258"/>
    </row>
    <row r="15" spans="2:9" ht="12.75" customHeight="1" x14ac:dyDescent="0.2">
      <c r="B15" s="258"/>
      <c r="C15" s="258"/>
      <c r="D15" s="258"/>
      <c r="E15" s="258"/>
      <c r="F15" s="258"/>
      <c r="G15" s="258"/>
      <c r="H15" s="258"/>
      <c r="I15" s="258"/>
    </row>
    <row r="16" spans="2:9" ht="12.75" customHeight="1" x14ac:dyDescent="0.2">
      <c r="B16" s="258"/>
      <c r="C16" s="258"/>
      <c r="D16" s="258"/>
      <c r="E16" s="258"/>
      <c r="F16" s="258"/>
      <c r="G16" s="258"/>
      <c r="H16" s="258"/>
      <c r="I16" s="258"/>
    </row>
    <row r="17" spans="2:9" x14ac:dyDescent="0.2">
      <c r="B17" s="258"/>
      <c r="C17" s="258"/>
      <c r="D17" s="258"/>
      <c r="E17" s="258"/>
      <c r="F17" s="258"/>
      <c r="G17" s="258"/>
      <c r="H17" s="258"/>
      <c r="I17" s="258"/>
    </row>
    <row r="18" spans="2:9" x14ac:dyDescent="0.2">
      <c r="B18" s="258"/>
      <c r="C18" s="258"/>
      <c r="D18" s="258"/>
      <c r="E18" s="258"/>
      <c r="F18" s="258"/>
      <c r="G18" s="258"/>
      <c r="H18" s="258"/>
      <c r="I18" s="258"/>
    </row>
  </sheetData>
  <mergeCells count="1">
    <mergeCell ref="B9:I1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0.59999389629810485"/>
  </sheetPr>
  <dimension ref="A1:I130"/>
  <sheetViews>
    <sheetView showGridLines="0" zoomScale="60" zoomScaleNormal="60" workbookViewId="0">
      <selection activeCell="E6" sqref="E6 E6:E7"/>
    </sheetView>
  </sheetViews>
  <sheetFormatPr defaultColWidth="9.140625" defaultRowHeight="15.75" x14ac:dyDescent="0.2"/>
  <cols>
    <col min="1" max="1" width="9.140625" style="345" customWidth="1"/>
    <col min="2" max="2" width="25.7109375" style="345" customWidth="1"/>
    <col min="3" max="3" width="95.5703125" style="345" customWidth="1"/>
    <col min="4" max="4" width="9.85546875" style="345" customWidth="1"/>
    <col min="5" max="8" width="25.7109375" style="345" customWidth="1"/>
    <col min="9" max="9" width="4" style="345" customWidth="1"/>
    <col min="10" max="10" width="9.140625" style="345" customWidth="1"/>
    <col min="11" max="16384" width="9.140625" style="345"/>
  </cols>
  <sheetData>
    <row r="1" spans="1:9" customFormat="1" ht="17.45" customHeight="1" x14ac:dyDescent="0.2">
      <c r="H1" s="603" t="s">
        <v>820</v>
      </c>
    </row>
    <row r="3" spans="1:9" customFormat="1" ht="30" customHeight="1" x14ac:dyDescent="0.2">
      <c r="B3" s="257" t="s">
        <v>821</v>
      </c>
      <c r="C3" s="257"/>
      <c r="D3" s="257"/>
      <c r="E3" s="257"/>
      <c r="F3" s="257"/>
      <c r="G3" s="257"/>
      <c r="H3" s="257"/>
    </row>
    <row r="4" spans="1:9" customFormat="1" ht="26.25" customHeight="1" thickBot="1" x14ac:dyDescent="0.25">
      <c r="B4" s="429"/>
      <c r="C4" s="430"/>
      <c r="D4" s="430"/>
      <c r="E4" s="423"/>
      <c r="F4" s="423"/>
      <c r="G4" s="423"/>
      <c r="H4" s="424" t="s">
        <v>75</v>
      </c>
    </row>
    <row r="5" spans="1:9" customFormat="1" ht="26.25" customHeight="1" thickBot="1" x14ac:dyDescent="0.25">
      <c r="A5" s="426"/>
      <c r="B5" s="256" t="s">
        <v>76</v>
      </c>
      <c r="C5" s="253" t="s">
        <v>77</v>
      </c>
      <c r="D5" s="253" t="s">
        <v>78</v>
      </c>
      <c r="E5" s="250" t="s">
        <v>593</v>
      </c>
      <c r="F5" s="250"/>
      <c r="G5" s="250"/>
      <c r="H5" s="249"/>
      <c r="I5" s="420"/>
    </row>
    <row r="6" spans="1:9" s="417" customFormat="1" ht="30" customHeight="1" x14ac:dyDescent="0.2">
      <c r="A6" s="427"/>
      <c r="B6" s="255"/>
      <c r="C6" s="252"/>
      <c r="D6" s="252"/>
      <c r="E6" s="248" t="s">
        <v>822</v>
      </c>
      <c r="F6" s="248" t="s">
        <v>823</v>
      </c>
      <c r="G6" s="248" t="s">
        <v>824</v>
      </c>
      <c r="H6" s="246" t="s">
        <v>825</v>
      </c>
      <c r="I6" s="425"/>
    </row>
    <row r="7" spans="1:9" s="418" customFormat="1" ht="33" customHeight="1" thickBot="1" x14ac:dyDescent="0.25">
      <c r="A7" s="428"/>
      <c r="B7" s="254"/>
      <c r="C7" s="251"/>
      <c r="D7" s="251"/>
      <c r="E7" s="247"/>
      <c r="F7" s="247"/>
      <c r="G7" s="247"/>
      <c r="H7" s="245"/>
      <c r="I7" s="419"/>
    </row>
    <row r="8" spans="1:9" s="418" customFormat="1" ht="22.7" customHeight="1" thickBot="1" x14ac:dyDescent="0.25">
      <c r="A8" s="428"/>
      <c r="B8" s="492">
        <v>1</v>
      </c>
      <c r="C8" s="493">
        <v>2</v>
      </c>
      <c r="D8" s="494">
        <v>3</v>
      </c>
      <c r="E8" s="495">
        <v>4</v>
      </c>
      <c r="F8" s="495">
        <v>5</v>
      </c>
      <c r="G8" s="495">
        <v>6</v>
      </c>
      <c r="H8" s="496">
        <v>7</v>
      </c>
      <c r="I8" s="419"/>
    </row>
    <row r="9" spans="1:9" customFormat="1" ht="36" customHeight="1" thickBot="1" x14ac:dyDescent="0.25">
      <c r="B9" s="717"/>
      <c r="C9" s="718" t="s">
        <v>81</v>
      </c>
      <c r="D9" s="606"/>
      <c r="E9" s="607"/>
      <c r="F9" s="607"/>
      <c r="G9" s="607"/>
      <c r="H9" s="608"/>
    </row>
    <row r="10" spans="1:9" customFormat="1" ht="36" customHeight="1" x14ac:dyDescent="0.2">
      <c r="B10" s="717" t="s">
        <v>82</v>
      </c>
      <c r="C10" s="718" t="s">
        <v>83</v>
      </c>
      <c r="D10" s="606" t="s">
        <v>84</v>
      </c>
      <c r="E10" s="607"/>
      <c r="F10" s="607"/>
      <c r="G10" s="607"/>
      <c r="H10" s="608"/>
    </row>
    <row r="11" spans="1:9" customFormat="1" ht="36" customHeight="1" x14ac:dyDescent="0.2">
      <c r="B11" s="717"/>
      <c r="C11" s="718" t="s">
        <v>85</v>
      </c>
      <c r="D11" s="606" t="s">
        <v>86</v>
      </c>
      <c r="E11" s="607">
        <v>76179</v>
      </c>
      <c r="F11" s="607">
        <v>76179</v>
      </c>
      <c r="G11" s="607">
        <v>76179</v>
      </c>
      <c r="H11" s="608">
        <v>79551</v>
      </c>
    </row>
    <row r="12" spans="1:9" customFormat="1" ht="36" customHeight="1" x14ac:dyDescent="0.2">
      <c r="B12" s="717" t="s">
        <v>87</v>
      </c>
      <c r="C12" s="718" t="s">
        <v>88</v>
      </c>
      <c r="D12" s="606" t="s">
        <v>89</v>
      </c>
      <c r="E12" s="607">
        <v>1600</v>
      </c>
      <c r="F12" s="607">
        <v>1600</v>
      </c>
      <c r="G12" s="607">
        <v>1600</v>
      </c>
      <c r="H12" s="608">
        <v>1600</v>
      </c>
    </row>
    <row r="13" spans="1:9" customFormat="1" ht="36" customHeight="1" x14ac:dyDescent="0.2">
      <c r="B13" s="717" t="s">
        <v>90</v>
      </c>
      <c r="C13" s="718" t="s">
        <v>91</v>
      </c>
      <c r="D13" s="606" t="s">
        <v>92</v>
      </c>
      <c r="E13" s="607"/>
      <c r="F13" s="607"/>
      <c r="G13" s="607"/>
      <c r="H13" s="608"/>
    </row>
    <row r="14" spans="1:9" customFormat="1" ht="36" customHeight="1" x14ac:dyDescent="0.2">
      <c r="B14" s="717" t="s">
        <v>93</v>
      </c>
      <c r="C14" s="718" t="s">
        <v>94</v>
      </c>
      <c r="D14" s="606" t="s">
        <v>95</v>
      </c>
      <c r="E14" s="607">
        <v>1600</v>
      </c>
      <c r="F14" s="607">
        <v>1600</v>
      </c>
      <c r="G14" s="607">
        <v>1600</v>
      </c>
      <c r="H14" s="608">
        <v>1600</v>
      </c>
    </row>
    <row r="15" spans="1:9" customFormat="1" ht="36" customHeight="1" x14ac:dyDescent="0.2">
      <c r="B15" s="717" t="s">
        <v>96</v>
      </c>
      <c r="C15" s="718" t="s">
        <v>97</v>
      </c>
      <c r="D15" s="606" t="s">
        <v>98</v>
      </c>
      <c r="E15" s="607"/>
      <c r="F15" s="607"/>
      <c r="G15" s="607"/>
      <c r="H15" s="608"/>
    </row>
    <row r="16" spans="1:9" customFormat="1" ht="36" customHeight="1" x14ac:dyDescent="0.2">
      <c r="B16" s="717" t="s">
        <v>99</v>
      </c>
      <c r="C16" s="718" t="s">
        <v>100</v>
      </c>
      <c r="D16" s="606" t="s">
        <v>101</v>
      </c>
      <c r="E16" s="607">
        <v>0</v>
      </c>
      <c r="F16" s="607">
        <v>0</v>
      </c>
      <c r="G16" s="607">
        <v>0</v>
      </c>
      <c r="H16" s="608">
        <v>0</v>
      </c>
    </row>
    <row r="17" spans="2:8" customFormat="1" ht="36" customHeight="1" x14ac:dyDescent="0.2">
      <c r="B17" s="717" t="s">
        <v>102</v>
      </c>
      <c r="C17" s="718" t="s">
        <v>103</v>
      </c>
      <c r="D17" s="606" t="s">
        <v>104</v>
      </c>
      <c r="E17" s="607"/>
      <c r="F17" s="607"/>
      <c r="G17" s="607"/>
      <c r="H17" s="608"/>
    </row>
    <row r="18" spans="2:8" customFormat="1" ht="36" customHeight="1" x14ac:dyDescent="0.2">
      <c r="B18" s="717" t="s">
        <v>105</v>
      </c>
      <c r="C18" s="718" t="s">
        <v>106</v>
      </c>
      <c r="D18" s="606" t="s">
        <v>107</v>
      </c>
      <c r="E18" s="607">
        <v>73832</v>
      </c>
      <c r="F18" s="607">
        <v>73832</v>
      </c>
      <c r="G18" s="607">
        <v>73832</v>
      </c>
      <c r="H18" s="608">
        <v>77204</v>
      </c>
    </row>
    <row r="19" spans="2:8" customFormat="1" ht="36" customHeight="1" x14ac:dyDescent="0.2">
      <c r="B19" s="717" t="s">
        <v>108</v>
      </c>
      <c r="C19" s="718" t="s">
        <v>109</v>
      </c>
      <c r="D19" s="606" t="s">
        <v>110</v>
      </c>
      <c r="E19" s="607">
        <v>46918</v>
      </c>
      <c r="F19" s="607">
        <v>46918</v>
      </c>
      <c r="G19" s="607">
        <v>46918</v>
      </c>
      <c r="H19" s="608">
        <v>46918</v>
      </c>
    </row>
    <row r="20" spans="2:8" customFormat="1" ht="36" customHeight="1" x14ac:dyDescent="0.2">
      <c r="B20" s="717" t="s">
        <v>111</v>
      </c>
      <c r="C20" s="718" t="s">
        <v>112</v>
      </c>
      <c r="D20" s="606" t="s">
        <v>113</v>
      </c>
      <c r="E20" s="607">
        <v>26214</v>
      </c>
      <c r="F20" s="607">
        <v>26214</v>
      </c>
      <c r="G20" s="607">
        <v>26214</v>
      </c>
      <c r="H20" s="608">
        <v>29586</v>
      </c>
    </row>
    <row r="21" spans="2:8" customFormat="1" ht="36" customHeight="1" x14ac:dyDescent="0.2">
      <c r="B21" s="717" t="s">
        <v>114</v>
      </c>
      <c r="C21" s="718" t="s">
        <v>115</v>
      </c>
      <c r="D21" s="606" t="s">
        <v>116</v>
      </c>
      <c r="E21" s="607"/>
      <c r="F21" s="607"/>
      <c r="G21" s="607"/>
      <c r="H21" s="608"/>
    </row>
    <row r="22" spans="2:8" customFormat="1" ht="36" customHeight="1" x14ac:dyDescent="0.2">
      <c r="B22" s="717" t="s">
        <v>117</v>
      </c>
      <c r="C22" s="718" t="s">
        <v>118</v>
      </c>
      <c r="D22" s="606" t="s">
        <v>119</v>
      </c>
      <c r="E22" s="607"/>
      <c r="F22" s="607"/>
      <c r="G22" s="607"/>
      <c r="H22" s="608"/>
    </row>
    <row r="23" spans="2:8" customFormat="1" ht="36" customHeight="1" x14ac:dyDescent="0.2">
      <c r="B23" s="717" t="s">
        <v>120</v>
      </c>
      <c r="C23" s="718" t="s">
        <v>121</v>
      </c>
      <c r="D23" s="606" t="s">
        <v>122</v>
      </c>
      <c r="E23" s="607"/>
      <c r="F23" s="607"/>
      <c r="G23" s="607"/>
      <c r="H23" s="608"/>
    </row>
    <row r="24" spans="2:8" customFormat="1" ht="36" customHeight="1" x14ac:dyDescent="0.2">
      <c r="B24" s="717" t="s">
        <v>123</v>
      </c>
      <c r="C24" s="718" t="s">
        <v>124</v>
      </c>
      <c r="D24" s="606" t="s">
        <v>125</v>
      </c>
      <c r="E24" s="607"/>
      <c r="F24" s="607"/>
      <c r="G24" s="607"/>
      <c r="H24" s="608"/>
    </row>
    <row r="25" spans="2:8" customFormat="1" ht="36" customHeight="1" x14ac:dyDescent="0.2">
      <c r="B25" s="717" t="s">
        <v>123</v>
      </c>
      <c r="C25" s="718" t="s">
        <v>126</v>
      </c>
      <c r="D25" s="606" t="s">
        <v>127</v>
      </c>
      <c r="E25" s="607">
        <v>700</v>
      </c>
      <c r="F25" s="607">
        <v>700</v>
      </c>
      <c r="G25" s="607">
        <v>700</v>
      </c>
      <c r="H25" s="608">
        <v>700</v>
      </c>
    </row>
    <row r="26" spans="2:8" customFormat="1" ht="36" customHeight="1" x14ac:dyDescent="0.2">
      <c r="B26" s="717" t="s">
        <v>128</v>
      </c>
      <c r="C26" s="718" t="s">
        <v>129</v>
      </c>
      <c r="D26" s="606" t="s">
        <v>130</v>
      </c>
      <c r="E26" s="607"/>
      <c r="F26" s="607"/>
      <c r="G26" s="607"/>
      <c r="H26" s="608"/>
    </row>
    <row r="27" spans="2:8" customFormat="1" ht="36" customHeight="1" x14ac:dyDescent="0.2">
      <c r="B27" s="717" t="s">
        <v>131</v>
      </c>
      <c r="C27" s="718" t="s">
        <v>132</v>
      </c>
      <c r="D27" s="606" t="s">
        <v>133</v>
      </c>
      <c r="E27" s="607">
        <v>747</v>
      </c>
      <c r="F27" s="607">
        <v>747</v>
      </c>
      <c r="G27" s="607">
        <v>747</v>
      </c>
      <c r="H27" s="608">
        <v>747</v>
      </c>
    </row>
    <row r="28" spans="2:8" customFormat="1" ht="36" customHeight="1" x14ac:dyDescent="0.2">
      <c r="B28" s="717" t="s">
        <v>134</v>
      </c>
      <c r="C28" s="718" t="s">
        <v>135</v>
      </c>
      <c r="D28" s="606" t="s">
        <v>136</v>
      </c>
      <c r="E28" s="607"/>
      <c r="F28" s="607"/>
      <c r="G28" s="607"/>
      <c r="H28" s="608"/>
    </row>
    <row r="29" spans="2:8" customFormat="1" ht="36" customHeight="1" x14ac:dyDescent="0.2">
      <c r="B29" s="717" t="s">
        <v>134</v>
      </c>
      <c r="C29" s="718" t="s">
        <v>137</v>
      </c>
      <c r="D29" s="606" t="s">
        <v>138</v>
      </c>
      <c r="E29" s="607"/>
      <c r="F29" s="607"/>
      <c r="G29" s="607"/>
      <c r="H29" s="608"/>
    </row>
    <row r="30" spans="2:8" customFormat="1" ht="36" customHeight="1" x14ac:dyDescent="0.2">
      <c r="B30" s="717" t="s">
        <v>139</v>
      </c>
      <c r="C30" s="718" t="s">
        <v>140</v>
      </c>
      <c r="D30" s="606" t="s">
        <v>141</v>
      </c>
      <c r="E30" s="607"/>
      <c r="F30" s="607"/>
      <c r="G30" s="607"/>
      <c r="H30" s="608"/>
    </row>
    <row r="31" spans="2:8" customFormat="1" ht="36" customHeight="1" x14ac:dyDescent="0.2">
      <c r="B31" s="717" t="s">
        <v>142</v>
      </c>
      <c r="C31" s="718" t="s">
        <v>143</v>
      </c>
      <c r="D31" s="606" t="s">
        <v>144</v>
      </c>
      <c r="E31" s="607"/>
      <c r="F31" s="607"/>
      <c r="G31" s="607"/>
      <c r="H31" s="608"/>
    </row>
    <row r="32" spans="2:8" customFormat="1" ht="36" customHeight="1" x14ac:dyDescent="0.2">
      <c r="B32" s="717" t="s">
        <v>145</v>
      </c>
      <c r="C32" s="718" t="s">
        <v>146</v>
      </c>
      <c r="D32" s="606" t="s">
        <v>147</v>
      </c>
      <c r="E32" s="607"/>
      <c r="F32" s="607"/>
      <c r="G32" s="607"/>
      <c r="H32" s="608"/>
    </row>
    <row r="33" spans="2:8" customFormat="1" ht="36" customHeight="1" x14ac:dyDescent="0.2">
      <c r="B33" s="717" t="s">
        <v>145</v>
      </c>
      <c r="C33" s="718" t="s">
        <v>148</v>
      </c>
      <c r="D33" s="606" t="s">
        <v>149</v>
      </c>
      <c r="E33" s="607"/>
      <c r="F33" s="607"/>
      <c r="G33" s="607"/>
      <c r="H33" s="608"/>
    </row>
    <row r="34" spans="2:8" customFormat="1" ht="36" customHeight="1" x14ac:dyDescent="0.2">
      <c r="B34" s="717" t="s">
        <v>150</v>
      </c>
      <c r="C34" s="718" t="s">
        <v>151</v>
      </c>
      <c r="D34" s="606" t="s">
        <v>152</v>
      </c>
      <c r="E34" s="607"/>
      <c r="F34" s="607"/>
      <c r="G34" s="607"/>
      <c r="H34" s="608"/>
    </row>
    <row r="35" spans="2:8" customFormat="1" ht="36" customHeight="1" x14ac:dyDescent="0.2">
      <c r="B35" s="717" t="s">
        <v>153</v>
      </c>
      <c r="C35" s="718" t="s">
        <v>154</v>
      </c>
      <c r="D35" s="606" t="s">
        <v>155</v>
      </c>
      <c r="E35" s="607"/>
      <c r="F35" s="607"/>
      <c r="G35" s="607"/>
      <c r="H35" s="608"/>
    </row>
    <row r="36" spans="2:8" customFormat="1" ht="36" customHeight="1" x14ac:dyDescent="0.2">
      <c r="B36" s="717" t="s">
        <v>156</v>
      </c>
      <c r="C36" s="718" t="s">
        <v>157</v>
      </c>
      <c r="D36" s="606" t="s">
        <v>158</v>
      </c>
      <c r="E36" s="607">
        <v>747</v>
      </c>
      <c r="F36" s="607">
        <v>747</v>
      </c>
      <c r="G36" s="607">
        <v>747</v>
      </c>
      <c r="H36" s="608">
        <v>747</v>
      </c>
    </row>
    <row r="37" spans="2:8" customFormat="1" ht="36" customHeight="1" x14ac:dyDescent="0.2">
      <c r="B37" s="717" t="s">
        <v>159</v>
      </c>
      <c r="C37" s="718" t="s">
        <v>160</v>
      </c>
      <c r="D37" s="606" t="s">
        <v>161</v>
      </c>
      <c r="E37" s="607"/>
      <c r="F37" s="607"/>
      <c r="G37" s="607"/>
      <c r="H37" s="608"/>
    </row>
    <row r="38" spans="2:8" customFormat="1" ht="36" customHeight="1" x14ac:dyDescent="0.2">
      <c r="B38" s="717" t="s">
        <v>162</v>
      </c>
      <c r="C38" s="718" t="s">
        <v>163</v>
      </c>
      <c r="D38" s="606" t="s">
        <v>164</v>
      </c>
      <c r="E38" s="607"/>
      <c r="F38" s="607"/>
      <c r="G38" s="607"/>
      <c r="H38" s="608"/>
    </row>
    <row r="39" spans="2:8" customFormat="1" ht="36" customHeight="1" x14ac:dyDescent="0.2">
      <c r="B39" s="717"/>
      <c r="C39" s="718" t="s">
        <v>165</v>
      </c>
      <c r="D39" s="606" t="s">
        <v>166</v>
      </c>
      <c r="E39" s="607">
        <v>51795</v>
      </c>
      <c r="F39" s="607">
        <v>52675</v>
      </c>
      <c r="G39" s="607">
        <v>53092</v>
      </c>
      <c r="H39" s="608">
        <v>50609</v>
      </c>
    </row>
    <row r="40" spans="2:8" customFormat="1" ht="36" customHeight="1" x14ac:dyDescent="0.2">
      <c r="B40" s="717" t="s">
        <v>167</v>
      </c>
      <c r="C40" s="718" t="s">
        <v>168</v>
      </c>
      <c r="D40" s="606" t="s">
        <v>169</v>
      </c>
      <c r="E40" s="607">
        <v>7134</v>
      </c>
      <c r="F40" s="607">
        <v>7134</v>
      </c>
      <c r="G40" s="607">
        <v>7134</v>
      </c>
      <c r="H40" s="608">
        <v>8134</v>
      </c>
    </row>
    <row r="41" spans="2:8" customFormat="1" ht="36" customHeight="1" x14ac:dyDescent="0.2">
      <c r="B41" s="717" t="s">
        <v>170</v>
      </c>
      <c r="C41" s="718" t="s">
        <v>171</v>
      </c>
      <c r="D41" s="606" t="s">
        <v>172</v>
      </c>
      <c r="E41" s="607">
        <v>6917</v>
      </c>
      <c r="F41" s="607">
        <v>6917</v>
      </c>
      <c r="G41" s="607">
        <v>6917</v>
      </c>
      <c r="H41" s="608">
        <v>7917</v>
      </c>
    </row>
    <row r="42" spans="2:8" customFormat="1" ht="36" customHeight="1" x14ac:dyDescent="0.2">
      <c r="B42" s="717" t="s">
        <v>173</v>
      </c>
      <c r="C42" s="718" t="s">
        <v>174</v>
      </c>
      <c r="D42" s="606" t="s">
        <v>175</v>
      </c>
      <c r="E42" s="607"/>
      <c r="F42" s="607"/>
      <c r="G42" s="607"/>
      <c r="H42" s="608"/>
    </row>
    <row r="43" spans="2:8" customFormat="1" ht="36" customHeight="1" x14ac:dyDescent="0.2">
      <c r="B43" s="717" t="s">
        <v>176</v>
      </c>
      <c r="C43" s="718" t="s">
        <v>177</v>
      </c>
      <c r="D43" s="606" t="s">
        <v>178</v>
      </c>
      <c r="E43" s="607">
        <v>180</v>
      </c>
      <c r="F43" s="607">
        <v>180</v>
      </c>
      <c r="G43" s="607">
        <v>180</v>
      </c>
      <c r="H43" s="608">
        <v>180</v>
      </c>
    </row>
    <row r="44" spans="2:8" customFormat="1" ht="36" customHeight="1" x14ac:dyDescent="0.2">
      <c r="B44" s="717" t="s">
        <v>179</v>
      </c>
      <c r="C44" s="718" t="s">
        <v>180</v>
      </c>
      <c r="D44" s="606" t="s">
        <v>181</v>
      </c>
      <c r="E44" s="607"/>
      <c r="F44" s="607"/>
      <c r="G44" s="607"/>
      <c r="H44" s="608"/>
    </row>
    <row r="45" spans="2:8" customFormat="1" ht="36" customHeight="1" x14ac:dyDescent="0.2">
      <c r="B45" s="717" t="s">
        <v>182</v>
      </c>
      <c r="C45" s="718" t="s">
        <v>183</v>
      </c>
      <c r="D45" s="606" t="s">
        <v>184</v>
      </c>
      <c r="E45" s="607">
        <v>37</v>
      </c>
      <c r="F45" s="607">
        <v>37</v>
      </c>
      <c r="G45" s="607">
        <v>37</v>
      </c>
      <c r="H45" s="608">
        <v>37</v>
      </c>
    </row>
    <row r="46" spans="2:8" customFormat="1" ht="36" customHeight="1" x14ac:dyDescent="0.2">
      <c r="B46" s="717" t="s">
        <v>185</v>
      </c>
      <c r="C46" s="718" t="s">
        <v>186</v>
      </c>
      <c r="D46" s="606" t="s">
        <v>187</v>
      </c>
      <c r="E46" s="607"/>
      <c r="F46" s="607"/>
      <c r="G46" s="607"/>
      <c r="H46" s="608"/>
    </row>
    <row r="47" spans="2:8" customFormat="1" ht="36" customHeight="1" x14ac:dyDescent="0.2">
      <c r="B47" s="717" t="s">
        <v>188</v>
      </c>
      <c r="C47" s="718" t="s">
        <v>189</v>
      </c>
      <c r="D47" s="606" t="s">
        <v>190</v>
      </c>
      <c r="E47" s="607">
        <v>39571</v>
      </c>
      <c r="F47" s="607">
        <v>40451</v>
      </c>
      <c r="G47" s="607">
        <v>40868</v>
      </c>
      <c r="H47" s="608">
        <v>37385</v>
      </c>
    </row>
    <row r="48" spans="2:8" customFormat="1" ht="36" customHeight="1" x14ac:dyDescent="0.2">
      <c r="B48" s="717" t="s">
        <v>191</v>
      </c>
      <c r="C48" s="718" t="s">
        <v>192</v>
      </c>
      <c r="D48" s="606" t="s">
        <v>193</v>
      </c>
      <c r="E48" s="607">
        <v>39571</v>
      </c>
      <c r="F48" s="607">
        <v>40451</v>
      </c>
      <c r="G48" s="607">
        <v>40868</v>
      </c>
      <c r="H48" s="608">
        <v>37385</v>
      </c>
    </row>
    <row r="49" spans="2:8" customFormat="1" ht="36" customHeight="1" x14ac:dyDescent="0.2">
      <c r="B49" s="717" t="s">
        <v>194</v>
      </c>
      <c r="C49" s="718" t="s">
        <v>195</v>
      </c>
      <c r="D49" s="606" t="s">
        <v>196</v>
      </c>
      <c r="E49" s="607"/>
      <c r="F49" s="607"/>
      <c r="G49" s="607"/>
      <c r="H49" s="608"/>
    </row>
    <row r="50" spans="2:8" customFormat="1" ht="36" customHeight="1" x14ac:dyDescent="0.2">
      <c r="B50" s="717" t="s">
        <v>197</v>
      </c>
      <c r="C50" s="718" t="s">
        <v>198</v>
      </c>
      <c r="D50" s="606" t="s">
        <v>199</v>
      </c>
      <c r="E50" s="607"/>
      <c r="F50" s="607"/>
      <c r="G50" s="607"/>
      <c r="H50" s="608"/>
    </row>
    <row r="51" spans="2:8" customFormat="1" ht="36" customHeight="1" x14ac:dyDescent="0.2">
      <c r="B51" s="717" t="s">
        <v>200</v>
      </c>
      <c r="C51" s="718" t="s">
        <v>201</v>
      </c>
      <c r="D51" s="606" t="s">
        <v>202</v>
      </c>
      <c r="E51" s="607"/>
      <c r="F51" s="607"/>
      <c r="G51" s="607"/>
      <c r="H51" s="608"/>
    </row>
    <row r="52" spans="2:8" customFormat="1" ht="36" customHeight="1" x14ac:dyDescent="0.2">
      <c r="B52" s="717" t="s">
        <v>203</v>
      </c>
      <c r="C52" s="718" t="s">
        <v>204</v>
      </c>
      <c r="D52" s="606" t="s">
        <v>205</v>
      </c>
      <c r="E52" s="607"/>
      <c r="F52" s="607"/>
      <c r="G52" s="607"/>
      <c r="H52" s="608"/>
    </row>
    <row r="53" spans="2:8" customFormat="1" ht="36" customHeight="1" x14ac:dyDescent="0.2">
      <c r="B53" s="717" t="s">
        <v>206</v>
      </c>
      <c r="C53" s="718" t="s">
        <v>207</v>
      </c>
      <c r="D53" s="606" t="s">
        <v>208</v>
      </c>
      <c r="E53" s="607">
        <v>729</v>
      </c>
      <c r="F53" s="607">
        <v>729</v>
      </c>
      <c r="G53" s="607">
        <v>729</v>
      </c>
      <c r="H53" s="608">
        <v>729</v>
      </c>
    </row>
    <row r="54" spans="2:8" customFormat="1" ht="36" customHeight="1" x14ac:dyDescent="0.2">
      <c r="B54" s="717" t="s">
        <v>209</v>
      </c>
      <c r="C54" s="718" t="s">
        <v>210</v>
      </c>
      <c r="D54" s="606" t="s">
        <v>211</v>
      </c>
      <c r="E54" s="607">
        <v>729</v>
      </c>
      <c r="F54" s="607">
        <v>729</v>
      </c>
      <c r="G54" s="607">
        <v>729</v>
      </c>
      <c r="H54" s="608">
        <v>729</v>
      </c>
    </row>
    <row r="55" spans="2:8" customFormat="1" ht="36" customHeight="1" x14ac:dyDescent="0.2">
      <c r="B55" s="717" t="s">
        <v>212</v>
      </c>
      <c r="C55" s="718" t="s">
        <v>213</v>
      </c>
      <c r="D55" s="606" t="s">
        <v>214</v>
      </c>
      <c r="E55" s="607"/>
      <c r="F55" s="607"/>
      <c r="G55" s="607"/>
      <c r="H55" s="608"/>
    </row>
    <row r="56" spans="2:8" customFormat="1" ht="36" customHeight="1" x14ac:dyDescent="0.2">
      <c r="B56" s="717" t="s">
        <v>215</v>
      </c>
      <c r="C56" s="718" t="s">
        <v>216</v>
      </c>
      <c r="D56" s="606" t="s">
        <v>217</v>
      </c>
      <c r="E56" s="607"/>
      <c r="F56" s="607"/>
      <c r="G56" s="607"/>
      <c r="H56" s="608"/>
    </row>
    <row r="57" spans="2:8" customFormat="1" ht="36" customHeight="1" x14ac:dyDescent="0.2">
      <c r="B57" s="717" t="s">
        <v>218</v>
      </c>
      <c r="C57" s="718" t="s">
        <v>219</v>
      </c>
      <c r="D57" s="606" t="s">
        <v>220</v>
      </c>
      <c r="E57" s="607">
        <v>0</v>
      </c>
      <c r="F57" s="607">
        <v>0</v>
      </c>
      <c r="G57" s="607">
        <v>0</v>
      </c>
      <c r="H57" s="608">
        <v>0</v>
      </c>
    </row>
    <row r="58" spans="2:8" customFormat="1" ht="36" customHeight="1" x14ac:dyDescent="0.2">
      <c r="B58" s="717" t="s">
        <v>221</v>
      </c>
      <c r="C58" s="718" t="s">
        <v>222</v>
      </c>
      <c r="D58" s="606" t="s">
        <v>223</v>
      </c>
      <c r="E58" s="607"/>
      <c r="F58" s="607"/>
      <c r="G58" s="607"/>
      <c r="H58" s="608"/>
    </row>
    <row r="59" spans="2:8" customFormat="1" ht="36" customHeight="1" x14ac:dyDescent="0.2">
      <c r="B59" s="717" t="s">
        <v>224</v>
      </c>
      <c r="C59" s="718" t="s">
        <v>225</v>
      </c>
      <c r="D59" s="606" t="s">
        <v>226</v>
      </c>
      <c r="E59" s="607"/>
      <c r="F59" s="607"/>
      <c r="G59" s="607"/>
      <c r="H59" s="608"/>
    </row>
    <row r="60" spans="2:8" customFormat="1" ht="36" customHeight="1" x14ac:dyDescent="0.2">
      <c r="B60" s="717" t="s">
        <v>227</v>
      </c>
      <c r="C60" s="718" t="s">
        <v>228</v>
      </c>
      <c r="D60" s="606" t="s">
        <v>229</v>
      </c>
      <c r="E60" s="607"/>
      <c r="F60" s="607"/>
      <c r="G60" s="607"/>
      <c r="H60" s="608"/>
    </row>
    <row r="61" spans="2:8" customFormat="1" ht="36" customHeight="1" x14ac:dyDescent="0.2">
      <c r="B61" s="717" t="s">
        <v>230</v>
      </c>
      <c r="C61" s="718" t="s">
        <v>231</v>
      </c>
      <c r="D61" s="606" t="s">
        <v>232</v>
      </c>
      <c r="E61" s="607"/>
      <c r="F61" s="607"/>
      <c r="G61" s="607"/>
      <c r="H61" s="608"/>
    </row>
    <row r="62" spans="2:8" customFormat="1" ht="36" customHeight="1" x14ac:dyDescent="0.2">
      <c r="B62" s="717" t="s">
        <v>233</v>
      </c>
      <c r="C62" s="718" t="s">
        <v>234</v>
      </c>
      <c r="D62" s="606" t="s">
        <v>235</v>
      </c>
      <c r="E62" s="607"/>
      <c r="F62" s="607"/>
      <c r="G62" s="607"/>
      <c r="H62" s="608"/>
    </row>
    <row r="63" spans="2:8" customFormat="1" ht="36" customHeight="1" x14ac:dyDescent="0.2">
      <c r="B63" s="717" t="s">
        <v>236</v>
      </c>
      <c r="C63" s="718" t="s">
        <v>237</v>
      </c>
      <c r="D63" s="606" t="s">
        <v>238</v>
      </c>
      <c r="E63" s="607"/>
      <c r="F63" s="607"/>
      <c r="G63" s="607"/>
      <c r="H63" s="608"/>
    </row>
    <row r="64" spans="2:8" customFormat="1" ht="36" customHeight="1" x14ac:dyDescent="0.2">
      <c r="B64" s="717" t="s">
        <v>239</v>
      </c>
      <c r="C64" s="718" t="s">
        <v>240</v>
      </c>
      <c r="D64" s="606" t="s">
        <v>241</v>
      </c>
      <c r="E64" s="607"/>
      <c r="F64" s="607"/>
      <c r="G64" s="607"/>
      <c r="H64" s="608"/>
    </row>
    <row r="65" spans="2:8" customFormat="1" ht="36" customHeight="1" x14ac:dyDescent="0.2">
      <c r="B65" s="717" t="s">
        <v>242</v>
      </c>
      <c r="C65" s="718" t="s">
        <v>243</v>
      </c>
      <c r="D65" s="606" t="s">
        <v>244</v>
      </c>
      <c r="E65" s="607"/>
      <c r="F65" s="607"/>
      <c r="G65" s="607"/>
      <c r="H65" s="608"/>
    </row>
    <row r="66" spans="2:8" customFormat="1" ht="36" customHeight="1" x14ac:dyDescent="0.2">
      <c r="B66" s="717" t="s">
        <v>245</v>
      </c>
      <c r="C66" s="718" t="s">
        <v>246</v>
      </c>
      <c r="D66" s="606" t="s">
        <v>247</v>
      </c>
      <c r="E66" s="607">
        <v>4361</v>
      </c>
      <c r="F66" s="607">
        <v>4361</v>
      </c>
      <c r="G66" s="607">
        <v>4361</v>
      </c>
      <c r="H66" s="608">
        <v>4361</v>
      </c>
    </row>
    <row r="67" spans="2:8" customFormat="1" ht="36" customHeight="1" x14ac:dyDescent="0.2">
      <c r="B67" s="717" t="s">
        <v>248</v>
      </c>
      <c r="C67" s="718" t="s">
        <v>249</v>
      </c>
      <c r="D67" s="606" t="s">
        <v>250</v>
      </c>
      <c r="E67" s="607"/>
      <c r="F67" s="607"/>
      <c r="G67" s="607"/>
      <c r="H67" s="608"/>
    </row>
    <row r="68" spans="2:8" customFormat="1" ht="36" customHeight="1" x14ac:dyDescent="0.2">
      <c r="B68" s="717"/>
      <c r="C68" s="718" t="s">
        <v>251</v>
      </c>
      <c r="D68" s="606" t="s">
        <v>252</v>
      </c>
      <c r="E68" s="607">
        <v>127974</v>
      </c>
      <c r="F68" s="607">
        <v>128854</v>
      </c>
      <c r="G68" s="607">
        <v>129271</v>
      </c>
      <c r="H68" s="608">
        <v>130160</v>
      </c>
    </row>
    <row r="69" spans="2:8" customFormat="1" ht="36" customHeight="1" x14ac:dyDescent="0.2">
      <c r="B69" s="717" t="s">
        <v>253</v>
      </c>
      <c r="C69" s="718" t="s">
        <v>254</v>
      </c>
      <c r="D69" s="606" t="s">
        <v>255</v>
      </c>
      <c r="E69" s="607"/>
      <c r="F69" s="607"/>
      <c r="G69" s="607"/>
      <c r="H69" s="608"/>
    </row>
    <row r="70" spans="2:8" customFormat="1" ht="36" customHeight="1" x14ac:dyDescent="0.2">
      <c r="B70" s="717"/>
      <c r="C70" s="718" t="s">
        <v>256</v>
      </c>
      <c r="D70" s="606"/>
      <c r="E70" s="607"/>
      <c r="F70" s="607"/>
      <c r="G70" s="607"/>
      <c r="H70" s="608"/>
    </row>
    <row r="71" spans="2:8" customFormat="1" ht="36" customHeight="1" x14ac:dyDescent="0.2">
      <c r="B71" s="717"/>
      <c r="C71" s="718" t="s">
        <v>257</v>
      </c>
      <c r="D71" s="606" t="s">
        <v>258</v>
      </c>
      <c r="E71" s="607">
        <v>81201</v>
      </c>
      <c r="F71" s="607">
        <v>81581</v>
      </c>
      <c r="G71" s="607">
        <v>81998</v>
      </c>
      <c r="H71" s="608">
        <v>82887</v>
      </c>
    </row>
    <row r="72" spans="2:8" customFormat="1" ht="36" customHeight="1" x14ac:dyDescent="0.2">
      <c r="B72" s="717" t="s">
        <v>259</v>
      </c>
      <c r="C72" s="718" t="s">
        <v>260</v>
      </c>
      <c r="D72" s="606" t="s">
        <v>261</v>
      </c>
      <c r="E72" s="607">
        <v>66726</v>
      </c>
      <c r="F72" s="607">
        <v>66726</v>
      </c>
      <c r="G72" s="607">
        <v>66726</v>
      </c>
      <c r="H72" s="608">
        <v>66726</v>
      </c>
    </row>
    <row r="73" spans="2:8" customFormat="1" ht="36" customHeight="1" x14ac:dyDescent="0.2">
      <c r="B73" s="717" t="s">
        <v>262</v>
      </c>
      <c r="C73" s="718" t="s">
        <v>263</v>
      </c>
      <c r="D73" s="606" t="s">
        <v>264</v>
      </c>
      <c r="E73" s="607"/>
      <c r="F73" s="607"/>
      <c r="G73" s="607"/>
      <c r="H73" s="608"/>
    </row>
    <row r="74" spans="2:8" customFormat="1" ht="36" customHeight="1" x14ac:dyDescent="0.2">
      <c r="B74" s="717" t="s">
        <v>265</v>
      </c>
      <c r="C74" s="718" t="s">
        <v>266</v>
      </c>
      <c r="D74" s="606" t="s">
        <v>267</v>
      </c>
      <c r="E74" s="607"/>
      <c r="F74" s="607"/>
      <c r="G74" s="607"/>
      <c r="H74" s="608"/>
    </row>
    <row r="75" spans="2:8" customFormat="1" ht="36" customHeight="1" x14ac:dyDescent="0.2">
      <c r="B75" s="717" t="s">
        <v>268</v>
      </c>
      <c r="C75" s="718" t="s">
        <v>269</v>
      </c>
      <c r="D75" s="606" t="s">
        <v>270</v>
      </c>
      <c r="E75" s="607"/>
      <c r="F75" s="607"/>
      <c r="G75" s="607"/>
      <c r="H75" s="608"/>
    </row>
    <row r="76" spans="2:8" customFormat="1" ht="36" customHeight="1" x14ac:dyDescent="0.2">
      <c r="B76" s="717" t="s">
        <v>271</v>
      </c>
      <c r="C76" s="718" t="s">
        <v>272</v>
      </c>
      <c r="D76" s="606" t="s">
        <v>273</v>
      </c>
      <c r="E76" s="607">
        <v>2325</v>
      </c>
      <c r="F76" s="607">
        <v>2325</v>
      </c>
      <c r="G76" s="607">
        <v>2325</v>
      </c>
      <c r="H76" s="608">
        <v>2325</v>
      </c>
    </row>
    <row r="77" spans="2:8" customFormat="1" ht="36" customHeight="1" x14ac:dyDescent="0.2">
      <c r="B77" s="717" t="s">
        <v>274</v>
      </c>
      <c r="C77" s="718" t="s">
        <v>275</v>
      </c>
      <c r="D77" s="606" t="s">
        <v>276</v>
      </c>
      <c r="E77" s="607"/>
      <c r="F77" s="607"/>
      <c r="G77" s="607"/>
      <c r="H77" s="608"/>
    </row>
    <row r="78" spans="2:8" customFormat="1" ht="36" customHeight="1" x14ac:dyDescent="0.2">
      <c r="B78" s="717" t="s">
        <v>277</v>
      </c>
      <c r="C78" s="718" t="s">
        <v>278</v>
      </c>
      <c r="D78" s="606" t="s">
        <v>279</v>
      </c>
      <c r="E78" s="607">
        <v>47984</v>
      </c>
      <c r="F78" s="607">
        <v>48364</v>
      </c>
      <c r="G78" s="607">
        <v>48781</v>
      </c>
      <c r="H78" s="608">
        <v>49670</v>
      </c>
    </row>
    <row r="79" spans="2:8" customFormat="1" ht="36" customHeight="1" x14ac:dyDescent="0.2">
      <c r="B79" s="717" t="s">
        <v>280</v>
      </c>
      <c r="C79" s="718" t="s">
        <v>281</v>
      </c>
      <c r="D79" s="606" t="s">
        <v>282</v>
      </c>
      <c r="E79" s="607">
        <v>47586</v>
      </c>
      <c r="F79" s="607">
        <v>47568</v>
      </c>
      <c r="G79" s="607">
        <v>47586</v>
      </c>
      <c r="H79" s="608">
        <v>47586</v>
      </c>
    </row>
    <row r="80" spans="2:8" customFormat="1" ht="36" customHeight="1" x14ac:dyDescent="0.2">
      <c r="B80" s="717" t="s">
        <v>283</v>
      </c>
      <c r="C80" s="718" t="s">
        <v>284</v>
      </c>
      <c r="D80" s="606" t="s">
        <v>285</v>
      </c>
      <c r="E80" s="607">
        <v>398</v>
      </c>
      <c r="F80" s="607">
        <v>796</v>
      </c>
      <c r="G80" s="607">
        <v>1195</v>
      </c>
      <c r="H80" s="608">
        <v>2084</v>
      </c>
    </row>
    <row r="81" spans="2:8" customFormat="1" ht="36" customHeight="1" x14ac:dyDescent="0.2">
      <c r="B81" s="717"/>
      <c r="C81" s="718" t="s">
        <v>286</v>
      </c>
      <c r="D81" s="606" t="s">
        <v>287</v>
      </c>
      <c r="E81" s="607"/>
      <c r="F81" s="607"/>
      <c r="G81" s="607"/>
      <c r="H81" s="608"/>
    </row>
    <row r="82" spans="2:8" customFormat="1" ht="36" customHeight="1" x14ac:dyDescent="0.2">
      <c r="B82" s="717" t="s">
        <v>288</v>
      </c>
      <c r="C82" s="718" t="s">
        <v>289</v>
      </c>
      <c r="D82" s="606" t="s">
        <v>290</v>
      </c>
      <c r="E82" s="607">
        <v>35834</v>
      </c>
      <c r="F82" s="607">
        <v>35834</v>
      </c>
      <c r="G82" s="607">
        <v>35834</v>
      </c>
      <c r="H82" s="608">
        <v>35834</v>
      </c>
    </row>
    <row r="83" spans="2:8" customFormat="1" ht="36" customHeight="1" x14ac:dyDescent="0.2">
      <c r="B83" s="717" t="s">
        <v>291</v>
      </c>
      <c r="C83" s="718" t="s">
        <v>292</v>
      </c>
      <c r="D83" s="606" t="s">
        <v>293</v>
      </c>
      <c r="E83" s="607">
        <v>35834</v>
      </c>
      <c r="F83" s="607">
        <v>35834</v>
      </c>
      <c r="G83" s="607">
        <v>35834</v>
      </c>
      <c r="H83" s="608">
        <v>35834</v>
      </c>
    </row>
    <row r="84" spans="2:8" customFormat="1" ht="36" customHeight="1" x14ac:dyDescent="0.2">
      <c r="B84" s="717" t="s">
        <v>294</v>
      </c>
      <c r="C84" s="718" t="s">
        <v>295</v>
      </c>
      <c r="D84" s="606" t="s">
        <v>296</v>
      </c>
      <c r="E84" s="607"/>
      <c r="F84" s="607"/>
      <c r="G84" s="607"/>
      <c r="H84" s="608"/>
    </row>
    <row r="85" spans="2:8" customFormat="1" ht="36" customHeight="1" x14ac:dyDescent="0.2">
      <c r="B85" s="717"/>
      <c r="C85" s="718" t="s">
        <v>297</v>
      </c>
      <c r="D85" s="606" t="s">
        <v>298</v>
      </c>
      <c r="E85" s="607">
        <v>3039</v>
      </c>
      <c r="F85" s="607">
        <v>3039</v>
      </c>
      <c r="G85" s="607">
        <v>3039</v>
      </c>
      <c r="H85" s="608">
        <v>3039</v>
      </c>
    </row>
    <row r="86" spans="2:8" customFormat="1" ht="36" customHeight="1" x14ac:dyDescent="0.2">
      <c r="B86" s="717" t="s">
        <v>299</v>
      </c>
      <c r="C86" s="718" t="s">
        <v>300</v>
      </c>
      <c r="D86" s="606" t="s">
        <v>301</v>
      </c>
      <c r="E86" s="607">
        <v>3039</v>
      </c>
      <c r="F86" s="607">
        <v>3039</v>
      </c>
      <c r="G86" s="607">
        <v>3039</v>
      </c>
      <c r="H86" s="608">
        <v>3039</v>
      </c>
    </row>
    <row r="87" spans="2:8" customFormat="1" ht="36" customHeight="1" x14ac:dyDescent="0.2">
      <c r="B87" s="717" t="s">
        <v>302</v>
      </c>
      <c r="C87" s="718" t="s">
        <v>303</v>
      </c>
      <c r="D87" s="606" t="s">
        <v>304</v>
      </c>
      <c r="E87" s="607">
        <v>3039</v>
      </c>
      <c r="F87" s="607">
        <v>3039</v>
      </c>
      <c r="G87" s="607">
        <v>3039</v>
      </c>
      <c r="H87" s="608">
        <v>3039</v>
      </c>
    </row>
    <row r="88" spans="2:8" customFormat="1" ht="36" customHeight="1" x14ac:dyDescent="0.2">
      <c r="B88" s="717" t="s">
        <v>305</v>
      </c>
      <c r="C88" s="718" t="s">
        <v>306</v>
      </c>
      <c r="D88" s="606" t="s">
        <v>307</v>
      </c>
      <c r="E88" s="607"/>
      <c r="F88" s="607"/>
      <c r="G88" s="607"/>
      <c r="H88" s="608"/>
    </row>
    <row r="89" spans="2:8" customFormat="1" ht="36" customHeight="1" x14ac:dyDescent="0.2">
      <c r="B89" s="717" t="s">
        <v>308</v>
      </c>
      <c r="C89" s="718" t="s">
        <v>309</v>
      </c>
      <c r="D89" s="606" t="s">
        <v>310</v>
      </c>
      <c r="E89" s="607"/>
      <c r="F89" s="607"/>
      <c r="G89" s="607"/>
      <c r="H89" s="608"/>
    </row>
    <row r="90" spans="2:8" customFormat="1" ht="36" customHeight="1" x14ac:dyDescent="0.2">
      <c r="B90" s="717" t="s">
        <v>311</v>
      </c>
      <c r="C90" s="718" t="s">
        <v>312</v>
      </c>
      <c r="D90" s="606" t="s">
        <v>313</v>
      </c>
      <c r="E90" s="607">
        <v>0</v>
      </c>
      <c r="F90" s="607">
        <v>0</v>
      </c>
      <c r="G90" s="607">
        <v>0</v>
      </c>
      <c r="H90" s="608">
        <v>0</v>
      </c>
    </row>
    <row r="91" spans="2:8" customFormat="1" ht="36" customHeight="1" x14ac:dyDescent="0.2">
      <c r="B91" s="717" t="s">
        <v>314</v>
      </c>
      <c r="C91" s="718" t="s">
        <v>315</v>
      </c>
      <c r="D91" s="606" t="s">
        <v>316</v>
      </c>
      <c r="E91" s="607"/>
      <c r="F91" s="607"/>
      <c r="G91" s="607"/>
      <c r="H91" s="608"/>
    </row>
    <row r="92" spans="2:8" customFormat="1" ht="36" customHeight="1" x14ac:dyDescent="0.2">
      <c r="B92" s="717" t="s">
        <v>317</v>
      </c>
      <c r="C92" s="718" t="s">
        <v>318</v>
      </c>
      <c r="D92" s="606" t="s">
        <v>319</v>
      </c>
      <c r="E92" s="607"/>
      <c r="F92" s="607"/>
      <c r="G92" s="607"/>
      <c r="H92" s="608"/>
    </row>
    <row r="93" spans="2:8" customFormat="1" ht="36" customHeight="1" x14ac:dyDescent="0.2">
      <c r="B93" s="717" t="s">
        <v>317</v>
      </c>
      <c r="C93" s="718" t="s">
        <v>320</v>
      </c>
      <c r="D93" s="606" t="s">
        <v>321</v>
      </c>
      <c r="E93" s="607"/>
      <c r="F93" s="607"/>
      <c r="G93" s="607"/>
      <c r="H93" s="608"/>
    </row>
    <row r="94" spans="2:8" customFormat="1" ht="36" customHeight="1" x14ac:dyDescent="0.2">
      <c r="B94" s="717" t="s">
        <v>322</v>
      </c>
      <c r="C94" s="718" t="s">
        <v>323</v>
      </c>
      <c r="D94" s="606" t="s">
        <v>324</v>
      </c>
      <c r="E94" s="607"/>
      <c r="F94" s="607"/>
      <c r="G94" s="607"/>
      <c r="H94" s="608"/>
    </row>
    <row r="95" spans="2:8" customFormat="1" ht="36" customHeight="1" x14ac:dyDescent="0.2">
      <c r="B95" s="717" t="s">
        <v>325</v>
      </c>
      <c r="C95" s="718" t="s">
        <v>326</v>
      </c>
      <c r="D95" s="606" t="s">
        <v>327</v>
      </c>
      <c r="E95" s="607"/>
      <c r="F95" s="607"/>
      <c r="G95" s="607"/>
      <c r="H95" s="608"/>
    </row>
    <row r="96" spans="2:8" customFormat="1" ht="36" customHeight="1" x14ac:dyDescent="0.2">
      <c r="B96" s="717" t="s">
        <v>328</v>
      </c>
      <c r="C96" s="718" t="s">
        <v>329</v>
      </c>
      <c r="D96" s="606" t="s">
        <v>330</v>
      </c>
      <c r="E96" s="607"/>
      <c r="F96" s="607"/>
      <c r="G96" s="607"/>
      <c r="H96" s="608"/>
    </row>
    <row r="97" spans="2:8" customFormat="1" ht="36" customHeight="1" x14ac:dyDescent="0.2">
      <c r="B97" s="717" t="s">
        <v>331</v>
      </c>
      <c r="C97" s="718" t="s">
        <v>332</v>
      </c>
      <c r="D97" s="606" t="s">
        <v>333</v>
      </c>
      <c r="E97" s="607"/>
      <c r="F97" s="607"/>
      <c r="G97" s="607"/>
      <c r="H97" s="608"/>
    </row>
    <row r="98" spans="2:8" customFormat="1" ht="36" customHeight="1" x14ac:dyDescent="0.2">
      <c r="B98" s="717" t="s">
        <v>334</v>
      </c>
      <c r="C98" s="718" t="s">
        <v>335</v>
      </c>
      <c r="D98" s="606" t="s">
        <v>336</v>
      </c>
      <c r="E98" s="607"/>
      <c r="F98" s="607"/>
      <c r="G98" s="607"/>
      <c r="H98" s="608"/>
    </row>
    <row r="99" spans="2:8" customFormat="1" ht="36" customHeight="1" x14ac:dyDescent="0.2">
      <c r="B99" s="717" t="s">
        <v>337</v>
      </c>
      <c r="C99" s="718" t="s">
        <v>338</v>
      </c>
      <c r="D99" s="606" t="s">
        <v>339</v>
      </c>
      <c r="E99" s="607"/>
      <c r="F99" s="607"/>
      <c r="G99" s="607"/>
      <c r="H99" s="608"/>
    </row>
    <row r="100" spans="2:8" customFormat="1" ht="36" customHeight="1" x14ac:dyDescent="0.2">
      <c r="B100" s="717" t="s">
        <v>340</v>
      </c>
      <c r="C100" s="718" t="s">
        <v>341</v>
      </c>
      <c r="D100" s="606" t="s">
        <v>342</v>
      </c>
      <c r="E100" s="607"/>
      <c r="F100" s="607"/>
      <c r="G100" s="607"/>
      <c r="H100" s="608"/>
    </row>
    <row r="101" spans="2:8" customFormat="1" ht="36" customHeight="1" x14ac:dyDescent="0.2">
      <c r="B101" s="717"/>
      <c r="C101" s="718" t="s">
        <v>343</v>
      </c>
      <c r="D101" s="606" t="s">
        <v>344</v>
      </c>
      <c r="E101" s="607">
        <v>43734</v>
      </c>
      <c r="F101" s="607">
        <v>44234</v>
      </c>
      <c r="G101" s="607">
        <v>44234</v>
      </c>
      <c r="H101" s="608">
        <v>44234</v>
      </c>
    </row>
    <row r="102" spans="2:8" customFormat="1" ht="36" customHeight="1" x14ac:dyDescent="0.2">
      <c r="B102" s="717" t="s">
        <v>345</v>
      </c>
      <c r="C102" s="718" t="s">
        <v>346</v>
      </c>
      <c r="D102" s="606" t="s">
        <v>347</v>
      </c>
      <c r="E102" s="607"/>
      <c r="F102" s="607"/>
      <c r="G102" s="607"/>
      <c r="H102" s="608"/>
    </row>
    <row r="103" spans="2:8" customFormat="1" ht="36" customHeight="1" x14ac:dyDescent="0.2">
      <c r="B103" s="717" t="s">
        <v>348</v>
      </c>
      <c r="C103" s="718" t="s">
        <v>349</v>
      </c>
      <c r="D103" s="606" t="s">
        <v>350</v>
      </c>
      <c r="E103" s="607">
        <v>0</v>
      </c>
      <c r="F103" s="607">
        <v>0</v>
      </c>
      <c r="G103" s="607">
        <v>0</v>
      </c>
      <c r="H103" s="608">
        <v>0</v>
      </c>
    </row>
    <row r="104" spans="2:8" customFormat="1" ht="36" customHeight="1" x14ac:dyDescent="0.2">
      <c r="B104" s="717" t="s">
        <v>351</v>
      </c>
      <c r="C104" s="718" t="s">
        <v>352</v>
      </c>
      <c r="D104" s="606" t="s">
        <v>353</v>
      </c>
      <c r="E104" s="607"/>
      <c r="F104" s="607"/>
      <c r="G104" s="607"/>
      <c r="H104" s="608"/>
    </row>
    <row r="105" spans="2:8" customFormat="1" ht="36" customHeight="1" x14ac:dyDescent="0.2">
      <c r="B105" s="717" t="s">
        <v>351</v>
      </c>
      <c r="C105" s="718" t="s">
        <v>354</v>
      </c>
      <c r="D105" s="606" t="s">
        <v>355</v>
      </c>
      <c r="E105" s="607"/>
      <c r="F105" s="607"/>
      <c r="G105" s="607"/>
      <c r="H105" s="608"/>
    </row>
    <row r="106" spans="2:8" customFormat="1" ht="36" customHeight="1" x14ac:dyDescent="0.2">
      <c r="B106" s="717" t="s">
        <v>356</v>
      </c>
      <c r="C106" s="718" t="s">
        <v>357</v>
      </c>
      <c r="D106" s="606" t="s">
        <v>358</v>
      </c>
      <c r="E106" s="607"/>
      <c r="F106" s="607"/>
      <c r="G106" s="607"/>
      <c r="H106" s="608"/>
    </row>
    <row r="107" spans="2:8" customFormat="1" ht="36" customHeight="1" x14ac:dyDescent="0.2">
      <c r="B107" s="717" t="s">
        <v>356</v>
      </c>
      <c r="C107" s="718" t="s">
        <v>359</v>
      </c>
      <c r="D107" s="606" t="s">
        <v>360</v>
      </c>
      <c r="E107" s="607"/>
      <c r="F107" s="607"/>
      <c r="G107" s="607"/>
      <c r="H107" s="608"/>
    </row>
    <row r="108" spans="2:8" customFormat="1" ht="36" customHeight="1" x14ac:dyDescent="0.2">
      <c r="B108" s="717" t="s">
        <v>361</v>
      </c>
      <c r="C108" s="718" t="s">
        <v>362</v>
      </c>
      <c r="D108" s="606" t="s">
        <v>363</v>
      </c>
      <c r="E108" s="607"/>
      <c r="F108" s="607"/>
      <c r="G108" s="607"/>
      <c r="H108" s="608"/>
    </row>
    <row r="109" spans="2:8" customFormat="1" ht="36" customHeight="1" x14ac:dyDescent="0.2">
      <c r="B109" s="717" t="s">
        <v>364</v>
      </c>
      <c r="C109" s="718" t="s">
        <v>365</v>
      </c>
      <c r="D109" s="606" t="s">
        <v>366</v>
      </c>
      <c r="E109" s="607"/>
      <c r="F109" s="607"/>
      <c r="G109" s="607"/>
      <c r="H109" s="608"/>
    </row>
    <row r="110" spans="2:8" customFormat="1" ht="36" customHeight="1" x14ac:dyDescent="0.2">
      <c r="B110" s="717" t="s">
        <v>367</v>
      </c>
      <c r="C110" s="718" t="s">
        <v>368</v>
      </c>
      <c r="D110" s="606" t="s">
        <v>369</v>
      </c>
      <c r="E110" s="607"/>
      <c r="F110" s="607"/>
      <c r="G110" s="607"/>
      <c r="H110" s="608"/>
    </row>
    <row r="111" spans="2:8" customFormat="1" ht="36" customHeight="1" x14ac:dyDescent="0.2">
      <c r="B111" s="717" t="s">
        <v>370</v>
      </c>
      <c r="C111" s="718" t="s">
        <v>371</v>
      </c>
      <c r="D111" s="606" t="s">
        <v>372</v>
      </c>
      <c r="E111" s="607"/>
      <c r="F111" s="607"/>
      <c r="G111" s="607"/>
      <c r="H111" s="608"/>
    </row>
    <row r="112" spans="2:8" customFormat="1" ht="36" customHeight="1" x14ac:dyDescent="0.2">
      <c r="B112" s="717" t="s">
        <v>373</v>
      </c>
      <c r="C112" s="718" t="s">
        <v>374</v>
      </c>
      <c r="D112" s="606" t="s">
        <v>375</v>
      </c>
      <c r="E112" s="607">
        <v>14293</v>
      </c>
      <c r="F112" s="607">
        <v>14293</v>
      </c>
      <c r="G112" s="607">
        <v>14293</v>
      </c>
      <c r="H112" s="608">
        <v>14293</v>
      </c>
    </row>
    <row r="113" spans="2:8" customFormat="1" ht="36" customHeight="1" x14ac:dyDescent="0.2">
      <c r="B113" s="717" t="s">
        <v>376</v>
      </c>
      <c r="C113" s="718" t="s">
        <v>377</v>
      </c>
      <c r="D113" s="606" t="s">
        <v>378</v>
      </c>
      <c r="E113" s="607"/>
      <c r="F113" s="607"/>
      <c r="G113" s="607"/>
      <c r="H113" s="608"/>
    </row>
    <row r="114" spans="2:8" customFormat="1" ht="36" customHeight="1" x14ac:dyDescent="0.2">
      <c r="B114" s="717" t="s">
        <v>379</v>
      </c>
      <c r="C114" s="718" t="s">
        <v>380</v>
      </c>
      <c r="D114" s="606" t="s">
        <v>381</v>
      </c>
      <c r="E114" s="607"/>
      <c r="F114" s="607"/>
      <c r="G114" s="607"/>
      <c r="H114" s="608"/>
    </row>
    <row r="115" spans="2:8" customFormat="1" ht="36" customHeight="1" x14ac:dyDescent="0.2">
      <c r="B115" s="717" t="s">
        <v>382</v>
      </c>
      <c r="C115" s="718" t="s">
        <v>383</v>
      </c>
      <c r="D115" s="606" t="s">
        <v>384</v>
      </c>
      <c r="E115" s="607">
        <v>14293</v>
      </c>
      <c r="F115" s="607">
        <v>14293</v>
      </c>
      <c r="G115" s="607">
        <v>14293</v>
      </c>
      <c r="H115" s="608">
        <v>14293</v>
      </c>
    </row>
    <row r="116" spans="2:8" customFormat="1" ht="36" customHeight="1" x14ac:dyDescent="0.2">
      <c r="B116" s="717" t="s">
        <v>385</v>
      </c>
      <c r="C116" s="718" t="s">
        <v>386</v>
      </c>
      <c r="D116" s="606" t="s">
        <v>387</v>
      </c>
      <c r="E116" s="607"/>
      <c r="F116" s="607"/>
      <c r="G116" s="607"/>
      <c r="H116" s="608"/>
    </row>
    <row r="117" spans="2:8" customFormat="1" ht="36" customHeight="1" x14ac:dyDescent="0.2">
      <c r="B117" s="717" t="s">
        <v>388</v>
      </c>
      <c r="C117" s="718" t="s">
        <v>389</v>
      </c>
      <c r="D117" s="606" t="s">
        <v>390</v>
      </c>
      <c r="E117" s="607"/>
      <c r="F117" s="607"/>
      <c r="G117" s="607"/>
      <c r="H117" s="608"/>
    </row>
    <row r="118" spans="2:8" customFormat="1" ht="36" customHeight="1" x14ac:dyDescent="0.2">
      <c r="B118" s="717" t="s">
        <v>388</v>
      </c>
      <c r="C118" s="718" t="s">
        <v>391</v>
      </c>
      <c r="D118" s="606" t="s">
        <v>392</v>
      </c>
      <c r="E118" s="607"/>
      <c r="F118" s="607"/>
      <c r="G118" s="607"/>
      <c r="H118" s="608"/>
    </row>
    <row r="119" spans="2:8" customFormat="1" ht="36" customHeight="1" x14ac:dyDescent="0.2">
      <c r="B119" s="717" t="s">
        <v>393</v>
      </c>
      <c r="C119" s="718" t="s">
        <v>394</v>
      </c>
      <c r="D119" s="606" t="s">
        <v>395</v>
      </c>
      <c r="E119" s="607">
        <v>6891</v>
      </c>
      <c r="F119" s="607">
        <v>7391</v>
      </c>
      <c r="G119" s="607">
        <v>7391</v>
      </c>
      <c r="H119" s="608">
        <v>7391</v>
      </c>
    </row>
    <row r="120" spans="2:8" customFormat="1" ht="36" customHeight="1" x14ac:dyDescent="0.2">
      <c r="B120" s="717" t="s">
        <v>396</v>
      </c>
      <c r="C120" s="718" t="s">
        <v>397</v>
      </c>
      <c r="D120" s="606" t="s">
        <v>398</v>
      </c>
      <c r="E120" s="607">
        <v>5691</v>
      </c>
      <c r="F120" s="607">
        <v>5691</v>
      </c>
      <c r="G120" s="607">
        <v>5691</v>
      </c>
      <c r="H120" s="608">
        <v>5691</v>
      </c>
    </row>
    <row r="121" spans="2:8" customFormat="1" ht="36" customHeight="1" x14ac:dyDescent="0.2">
      <c r="B121" s="717" t="s">
        <v>399</v>
      </c>
      <c r="C121" s="718" t="s">
        <v>400</v>
      </c>
      <c r="D121" s="606" t="s">
        <v>401</v>
      </c>
      <c r="E121" s="607">
        <v>1000</v>
      </c>
      <c r="F121" s="607">
        <v>1500</v>
      </c>
      <c r="G121" s="607">
        <v>1500</v>
      </c>
      <c r="H121" s="608">
        <v>1500</v>
      </c>
    </row>
    <row r="122" spans="2:8" customFormat="1" ht="36" customHeight="1" x14ac:dyDescent="0.2">
      <c r="B122" s="717" t="s">
        <v>402</v>
      </c>
      <c r="C122" s="718" t="s">
        <v>403</v>
      </c>
      <c r="D122" s="606" t="s">
        <v>404</v>
      </c>
      <c r="E122" s="607">
        <v>200</v>
      </c>
      <c r="F122" s="607">
        <v>200</v>
      </c>
      <c r="G122" s="607">
        <v>200</v>
      </c>
      <c r="H122" s="608">
        <v>200</v>
      </c>
    </row>
    <row r="123" spans="2:8" customFormat="1" ht="36" customHeight="1" x14ac:dyDescent="0.2">
      <c r="B123" s="717" t="s">
        <v>405</v>
      </c>
      <c r="C123" s="718" t="s">
        <v>406</v>
      </c>
      <c r="D123" s="606" t="s">
        <v>407</v>
      </c>
      <c r="E123" s="607"/>
      <c r="F123" s="607"/>
      <c r="G123" s="607"/>
      <c r="H123" s="608"/>
    </row>
    <row r="124" spans="2:8" customFormat="1" ht="36" customHeight="1" x14ac:dyDescent="0.2">
      <c r="B124" s="717" t="s">
        <v>408</v>
      </c>
      <c r="C124" s="718" t="s">
        <v>409</v>
      </c>
      <c r="D124" s="606" t="s">
        <v>410</v>
      </c>
      <c r="E124" s="607">
        <v>22550</v>
      </c>
      <c r="F124" s="607">
        <v>22550</v>
      </c>
      <c r="G124" s="607">
        <v>22550</v>
      </c>
      <c r="H124" s="608">
        <v>22550</v>
      </c>
    </row>
    <row r="125" spans="2:8" customFormat="1" ht="36" customHeight="1" x14ac:dyDescent="0.2">
      <c r="B125" s="717"/>
      <c r="C125" s="718" t="s">
        <v>411</v>
      </c>
      <c r="D125" s="606" t="s">
        <v>412</v>
      </c>
      <c r="E125" s="607">
        <v>0</v>
      </c>
      <c r="F125" s="607">
        <v>0</v>
      </c>
      <c r="G125" s="607">
        <v>0</v>
      </c>
      <c r="H125" s="608">
        <v>0</v>
      </c>
    </row>
    <row r="126" spans="2:8" customFormat="1" ht="36" customHeight="1" x14ac:dyDescent="0.2">
      <c r="B126" s="717"/>
      <c r="C126" s="718" t="s">
        <v>413</v>
      </c>
      <c r="D126" s="606" t="s">
        <v>414</v>
      </c>
      <c r="E126" s="607">
        <v>127974</v>
      </c>
      <c r="F126" s="607">
        <v>128854</v>
      </c>
      <c r="G126" s="607">
        <v>129271</v>
      </c>
      <c r="H126" s="608">
        <v>130160</v>
      </c>
    </row>
    <row r="127" spans="2:8" customFormat="1" ht="36" customHeight="1" x14ac:dyDescent="0.2">
      <c r="B127" s="719" t="s">
        <v>415</v>
      </c>
      <c r="C127" s="720" t="s">
        <v>416</v>
      </c>
      <c r="D127" s="611" t="s">
        <v>417</v>
      </c>
      <c r="E127" s="612"/>
      <c r="F127" s="612"/>
      <c r="G127" s="612"/>
      <c r="H127" s="613"/>
    </row>
    <row r="129" spans="2:8" customFormat="1" ht="36" customHeight="1" x14ac:dyDescent="0.25">
      <c r="B129" s="244" t="s">
        <v>826</v>
      </c>
      <c r="C129" s="243"/>
      <c r="D129" s="243"/>
      <c r="E129" s="243"/>
      <c r="F129" s="243"/>
      <c r="G129" s="243"/>
      <c r="H129" s="242"/>
    </row>
    <row r="130" spans="2:8" customFormat="1" ht="300" customHeight="1" x14ac:dyDescent="0.25">
      <c r="B130" s="241"/>
      <c r="C130" s="240"/>
      <c r="D130" s="240"/>
      <c r="E130" s="240"/>
      <c r="F130" s="240"/>
      <c r="G130" s="240"/>
      <c r="H130" s="239"/>
    </row>
  </sheetData>
  <mergeCells count="11">
    <mergeCell ref="B129:H129"/>
    <mergeCell ref="B130:H130"/>
    <mergeCell ref="B3:H3"/>
    <mergeCell ref="B5:B7"/>
    <mergeCell ref="C5:C7"/>
    <mergeCell ref="D5:D7"/>
    <mergeCell ref="E5:H5"/>
    <mergeCell ref="E6:E7"/>
    <mergeCell ref="F6:F7"/>
    <mergeCell ref="G6:G7"/>
    <mergeCell ref="H6:H7"/>
  </mergeCells>
  <pageMargins left="0.31496062992125984" right="0.11811023622047245" top="0.74803149606299213" bottom="0.74803149606299213" header="0.31496062992125984" footer="0.31496062992125984"/>
  <pageSetup paperSize="9" scale="4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59999389629810485"/>
  </sheetPr>
  <dimension ref="B2:H77"/>
  <sheetViews>
    <sheetView showGridLines="0" zoomScale="70" zoomScaleNormal="70" workbookViewId="0">
      <selection activeCell="B11" sqref="B11"/>
    </sheetView>
  </sheetViews>
  <sheetFormatPr defaultColWidth="9.140625" defaultRowHeight="15.75" x14ac:dyDescent="0.25"/>
  <cols>
    <col min="1" max="1" width="5" style="335" customWidth="1"/>
    <col min="2" max="2" width="18.42578125" style="335" customWidth="1"/>
    <col min="3" max="3" width="103" style="335" bestFit="1" customWidth="1"/>
    <col min="4" max="4" width="22.28515625" style="335" customWidth="1"/>
    <col min="5" max="8" width="25.7109375" style="335" customWidth="1"/>
    <col min="9" max="9" width="14.85546875" style="335" customWidth="1"/>
    <col min="10" max="10" width="9.140625" style="335" customWidth="1"/>
    <col min="11" max="11" width="12.28515625" style="335" customWidth="1"/>
    <col min="12" max="12" width="13.42578125" style="335" customWidth="1"/>
    <col min="13" max="13" width="9.140625" style="335" customWidth="1"/>
    <col min="14" max="16384" width="9.140625" style="335"/>
  </cols>
  <sheetData>
    <row r="2" spans="2:8" customFormat="1" ht="42" customHeight="1" x14ac:dyDescent="0.3">
      <c r="H2" s="474" t="s">
        <v>827</v>
      </c>
    </row>
    <row r="3" spans="2:8" x14ac:dyDescent="0.25">
      <c r="B3" s="339"/>
    </row>
    <row r="4" spans="2:8" customFormat="1" ht="27" customHeight="1" x14ac:dyDescent="0.35">
      <c r="B4" s="238" t="s">
        <v>828</v>
      </c>
      <c r="C4" s="238"/>
      <c r="D4" s="238"/>
      <c r="E4" s="238"/>
      <c r="F4" s="238"/>
      <c r="G4" s="238"/>
      <c r="H4" s="238"/>
    </row>
    <row r="5" spans="2:8" customFormat="1" ht="32.25" hidden="1" customHeight="1" thickBot="1" x14ac:dyDescent="0.25"/>
    <row r="6" spans="2:8" customFormat="1" ht="15.75" hidden="1" customHeight="1" x14ac:dyDescent="0.2"/>
    <row r="7" spans="2:8" customFormat="1" ht="24.75" customHeight="1" thickBot="1" x14ac:dyDescent="0.35">
      <c r="H7" s="422" t="s">
        <v>591</v>
      </c>
    </row>
    <row r="8" spans="2:8" customFormat="1" ht="44.25" customHeight="1" x14ac:dyDescent="0.2">
      <c r="B8" s="316" t="s">
        <v>76</v>
      </c>
      <c r="C8" s="314" t="s">
        <v>829</v>
      </c>
      <c r="D8" s="312" t="s">
        <v>420</v>
      </c>
      <c r="E8" s="237" t="s">
        <v>830</v>
      </c>
      <c r="F8" s="236"/>
      <c r="G8" s="236"/>
      <c r="H8" s="235"/>
    </row>
    <row r="9" spans="2:8" customFormat="1" ht="56.25" customHeight="1" thickBot="1" x14ac:dyDescent="0.25">
      <c r="B9" s="315"/>
      <c r="C9" s="313"/>
      <c r="D9" s="311"/>
      <c r="E9" s="413" t="s">
        <v>831</v>
      </c>
      <c r="F9" s="413" t="s">
        <v>832</v>
      </c>
      <c r="G9" s="413" t="s">
        <v>833</v>
      </c>
      <c r="H9" s="414" t="s">
        <v>834</v>
      </c>
    </row>
    <row r="10" spans="2:8" s="411" customFormat="1" ht="21" customHeight="1" x14ac:dyDescent="0.2">
      <c r="B10" s="409">
        <v>1</v>
      </c>
      <c r="C10" s="410">
        <v>2</v>
      </c>
      <c r="D10" s="412">
        <v>3</v>
      </c>
      <c r="E10" s="410">
        <v>4</v>
      </c>
      <c r="F10" s="410">
        <v>5</v>
      </c>
      <c r="G10" s="410">
        <v>6</v>
      </c>
      <c r="H10" s="721">
        <v>7</v>
      </c>
    </row>
    <row r="11" spans="2:8" customFormat="1" ht="36" customHeight="1" thickBot="1" x14ac:dyDescent="0.25">
      <c r="B11" s="722"/>
      <c r="C11" s="723" t="s">
        <v>421</v>
      </c>
      <c r="D11" s="618" t="s">
        <v>422</v>
      </c>
      <c r="E11" s="724">
        <v>52500</v>
      </c>
      <c r="F11" s="725">
        <v>95000</v>
      </c>
      <c r="G11" s="724">
        <v>137500</v>
      </c>
      <c r="H11" s="726">
        <v>196000</v>
      </c>
    </row>
    <row r="12" spans="2:8" customFormat="1" ht="36" customHeight="1" x14ac:dyDescent="0.2">
      <c r="B12" s="722" t="s">
        <v>423</v>
      </c>
      <c r="C12" s="723" t="s">
        <v>424</v>
      </c>
      <c r="D12" s="618" t="s">
        <v>425</v>
      </c>
      <c r="E12" s="724">
        <v>1000</v>
      </c>
      <c r="F12" s="725">
        <v>2000</v>
      </c>
      <c r="G12" s="724">
        <v>3000</v>
      </c>
      <c r="H12" s="726">
        <v>4000</v>
      </c>
    </row>
    <row r="13" spans="2:8" customFormat="1" ht="36" customHeight="1" x14ac:dyDescent="0.2">
      <c r="B13" s="722" t="s">
        <v>426</v>
      </c>
      <c r="C13" s="723" t="s">
        <v>427</v>
      </c>
      <c r="D13" s="618" t="s">
        <v>428</v>
      </c>
      <c r="E13" s="724">
        <v>1000</v>
      </c>
      <c r="F13" s="725">
        <v>2000</v>
      </c>
      <c r="G13" s="724">
        <v>3000</v>
      </c>
      <c r="H13" s="726">
        <v>4000</v>
      </c>
    </row>
    <row r="14" spans="2:8" customFormat="1" ht="36" customHeight="1" x14ac:dyDescent="0.2">
      <c r="B14" s="722" t="s">
        <v>429</v>
      </c>
      <c r="C14" s="723" t="s">
        <v>430</v>
      </c>
      <c r="D14" s="618" t="s">
        <v>431</v>
      </c>
      <c r="E14" s="724"/>
      <c r="F14" s="725"/>
      <c r="G14" s="724"/>
      <c r="H14" s="726"/>
    </row>
    <row r="15" spans="2:8" customFormat="1" ht="36" customHeight="1" x14ac:dyDescent="0.2">
      <c r="B15" s="722" t="s">
        <v>432</v>
      </c>
      <c r="C15" s="723" t="s">
        <v>433</v>
      </c>
      <c r="D15" s="618" t="s">
        <v>434</v>
      </c>
      <c r="E15" s="724">
        <v>50000</v>
      </c>
      <c r="F15" s="725">
        <v>90000</v>
      </c>
      <c r="G15" s="724">
        <v>130000</v>
      </c>
      <c r="H15" s="726">
        <v>186000</v>
      </c>
    </row>
    <row r="16" spans="2:8" customFormat="1" ht="36" customHeight="1" x14ac:dyDescent="0.2">
      <c r="B16" s="722" t="s">
        <v>435</v>
      </c>
      <c r="C16" s="723" t="s">
        <v>436</v>
      </c>
      <c r="D16" s="618" t="s">
        <v>437</v>
      </c>
      <c r="E16" s="724">
        <v>50000</v>
      </c>
      <c r="F16" s="725">
        <v>90000</v>
      </c>
      <c r="G16" s="724">
        <v>130000</v>
      </c>
      <c r="H16" s="726">
        <v>186000</v>
      </c>
    </row>
    <row r="17" spans="2:8" customFormat="1" ht="36" customHeight="1" x14ac:dyDescent="0.2">
      <c r="B17" s="722" t="s">
        <v>438</v>
      </c>
      <c r="C17" s="723" t="s">
        <v>439</v>
      </c>
      <c r="D17" s="618" t="s">
        <v>440</v>
      </c>
      <c r="E17" s="724"/>
      <c r="F17" s="725"/>
      <c r="G17" s="724"/>
      <c r="H17" s="726"/>
    </row>
    <row r="18" spans="2:8" customFormat="1" ht="36" customHeight="1" x14ac:dyDescent="0.2">
      <c r="B18" s="722" t="s">
        <v>441</v>
      </c>
      <c r="C18" s="723" t="s">
        <v>442</v>
      </c>
      <c r="D18" s="618" t="s">
        <v>443</v>
      </c>
      <c r="E18" s="724">
        <v>250</v>
      </c>
      <c r="F18" s="725">
        <v>500</v>
      </c>
      <c r="G18" s="724">
        <v>750</v>
      </c>
      <c r="H18" s="726">
        <v>1000</v>
      </c>
    </row>
    <row r="19" spans="2:8" customFormat="1" ht="36" customHeight="1" x14ac:dyDescent="0.2">
      <c r="B19" s="722" t="s">
        <v>444</v>
      </c>
      <c r="C19" s="723" t="s">
        <v>445</v>
      </c>
      <c r="D19" s="618" t="s">
        <v>446</v>
      </c>
      <c r="E19" s="724"/>
      <c r="F19" s="725"/>
      <c r="G19" s="724"/>
      <c r="H19" s="726"/>
    </row>
    <row r="20" spans="2:8" customFormat="1" ht="36" customHeight="1" x14ac:dyDescent="0.2">
      <c r="B20" s="722" t="s">
        <v>447</v>
      </c>
      <c r="C20" s="723" t="s">
        <v>448</v>
      </c>
      <c r="D20" s="618" t="s">
        <v>449</v>
      </c>
      <c r="E20" s="724"/>
      <c r="F20" s="725"/>
      <c r="G20" s="724"/>
      <c r="H20" s="726"/>
    </row>
    <row r="21" spans="2:8" customFormat="1" ht="36" customHeight="1" x14ac:dyDescent="0.2">
      <c r="B21" s="722" t="s">
        <v>450</v>
      </c>
      <c r="C21" s="723" t="s">
        <v>451</v>
      </c>
      <c r="D21" s="618" t="s">
        <v>452</v>
      </c>
      <c r="E21" s="724">
        <v>1250</v>
      </c>
      <c r="F21" s="725">
        <v>2500</v>
      </c>
      <c r="G21" s="724">
        <v>3750</v>
      </c>
      <c r="H21" s="726">
        <v>5000</v>
      </c>
    </row>
    <row r="22" spans="2:8" customFormat="1" ht="36" customHeight="1" x14ac:dyDescent="0.2">
      <c r="B22" s="722" t="s">
        <v>453</v>
      </c>
      <c r="C22" s="723" t="s">
        <v>454</v>
      </c>
      <c r="D22" s="618" t="s">
        <v>455</v>
      </c>
      <c r="E22" s="724"/>
      <c r="F22" s="725"/>
      <c r="G22" s="724"/>
      <c r="H22" s="726"/>
    </row>
    <row r="23" spans="2:8" customFormat="1" ht="36" customHeight="1" x14ac:dyDescent="0.2">
      <c r="B23" s="722"/>
      <c r="C23" s="723" t="s">
        <v>456</v>
      </c>
      <c r="D23" s="618" t="s">
        <v>457</v>
      </c>
      <c r="E23" s="724">
        <v>52352</v>
      </c>
      <c r="F23" s="725">
        <v>94704</v>
      </c>
      <c r="G23" s="724">
        <v>137055</v>
      </c>
      <c r="H23" s="726">
        <v>194916</v>
      </c>
    </row>
    <row r="24" spans="2:8" customFormat="1" ht="36" customHeight="1" x14ac:dyDescent="0.2">
      <c r="B24" s="722" t="s">
        <v>458</v>
      </c>
      <c r="C24" s="723" t="s">
        <v>459</v>
      </c>
      <c r="D24" s="618" t="s">
        <v>460</v>
      </c>
      <c r="E24" s="724">
        <v>800</v>
      </c>
      <c r="F24" s="725">
        <v>1600</v>
      </c>
      <c r="G24" s="724">
        <v>2400</v>
      </c>
      <c r="H24" s="726">
        <v>3200</v>
      </c>
    </row>
    <row r="25" spans="2:8" customFormat="1" ht="36" customHeight="1" x14ac:dyDescent="0.2">
      <c r="B25" s="722" t="s">
        <v>461</v>
      </c>
      <c r="C25" s="723" t="s">
        <v>462</v>
      </c>
      <c r="D25" s="618" t="s">
        <v>463</v>
      </c>
      <c r="E25" s="724">
        <v>20000</v>
      </c>
      <c r="F25" s="725">
        <v>30000</v>
      </c>
      <c r="G25" s="724">
        <v>40000</v>
      </c>
      <c r="H25" s="726">
        <v>65310</v>
      </c>
    </row>
    <row r="26" spans="2:8" customFormat="1" ht="36" customHeight="1" x14ac:dyDescent="0.2">
      <c r="B26" s="722" t="s">
        <v>464</v>
      </c>
      <c r="C26" s="723" t="s">
        <v>465</v>
      </c>
      <c r="D26" s="618" t="s">
        <v>466</v>
      </c>
      <c r="E26" s="724">
        <v>22927</v>
      </c>
      <c r="F26" s="725">
        <v>45854</v>
      </c>
      <c r="G26" s="724">
        <v>68780</v>
      </c>
      <c r="H26" s="726">
        <v>91906</v>
      </c>
    </row>
    <row r="27" spans="2:8" customFormat="1" ht="36" customHeight="1" x14ac:dyDescent="0.2">
      <c r="B27" s="722" t="s">
        <v>467</v>
      </c>
      <c r="C27" s="723" t="s">
        <v>468</v>
      </c>
      <c r="D27" s="618" t="s">
        <v>469</v>
      </c>
      <c r="E27" s="724">
        <v>17329</v>
      </c>
      <c r="F27" s="725">
        <v>34658</v>
      </c>
      <c r="G27" s="724">
        <v>51987</v>
      </c>
      <c r="H27" s="726">
        <v>69315</v>
      </c>
    </row>
    <row r="28" spans="2:8" customFormat="1" ht="36" customHeight="1" x14ac:dyDescent="0.2">
      <c r="B28" s="722" t="s">
        <v>470</v>
      </c>
      <c r="C28" s="723" t="s">
        <v>471</v>
      </c>
      <c r="D28" s="618" t="s">
        <v>472</v>
      </c>
      <c r="E28" s="724">
        <v>2662</v>
      </c>
      <c r="F28" s="725">
        <v>5324</v>
      </c>
      <c r="G28" s="724">
        <v>7985</v>
      </c>
      <c r="H28" s="726">
        <v>10847</v>
      </c>
    </row>
    <row r="29" spans="2:8" customFormat="1" ht="36" customHeight="1" x14ac:dyDescent="0.2">
      <c r="B29" s="722" t="s">
        <v>473</v>
      </c>
      <c r="C29" s="723" t="s">
        <v>474</v>
      </c>
      <c r="D29" s="618" t="s">
        <v>475</v>
      </c>
      <c r="E29" s="724">
        <v>2936</v>
      </c>
      <c r="F29" s="725">
        <v>5872</v>
      </c>
      <c r="G29" s="724">
        <v>8808</v>
      </c>
      <c r="H29" s="726">
        <v>11744</v>
      </c>
    </row>
    <row r="30" spans="2:8" customFormat="1" ht="36" customHeight="1" x14ac:dyDescent="0.2">
      <c r="B30" s="722" t="s">
        <v>476</v>
      </c>
      <c r="C30" s="723" t="s">
        <v>477</v>
      </c>
      <c r="D30" s="618" t="s">
        <v>478</v>
      </c>
      <c r="E30" s="724"/>
      <c r="F30" s="725"/>
      <c r="G30" s="724"/>
      <c r="H30" s="726"/>
    </row>
    <row r="31" spans="2:8" customFormat="1" ht="36" customHeight="1" x14ac:dyDescent="0.2">
      <c r="B31" s="722" t="s">
        <v>479</v>
      </c>
      <c r="C31" s="723" t="s">
        <v>480</v>
      </c>
      <c r="D31" s="618" t="s">
        <v>481</v>
      </c>
      <c r="E31" s="724"/>
      <c r="F31" s="725"/>
      <c r="G31" s="724"/>
      <c r="H31" s="726"/>
    </row>
    <row r="32" spans="2:8" customFormat="1" ht="36" customHeight="1" x14ac:dyDescent="0.2">
      <c r="B32" s="722" t="s">
        <v>482</v>
      </c>
      <c r="C32" s="723" t="s">
        <v>483</v>
      </c>
      <c r="D32" s="618" t="s">
        <v>484</v>
      </c>
      <c r="E32" s="724">
        <v>4750</v>
      </c>
      <c r="F32" s="725">
        <v>9500</v>
      </c>
      <c r="G32" s="724">
        <v>14250</v>
      </c>
      <c r="H32" s="726">
        <v>19000</v>
      </c>
    </row>
    <row r="33" spans="2:8" customFormat="1" ht="36" customHeight="1" x14ac:dyDescent="0.2">
      <c r="B33" s="722" t="s">
        <v>485</v>
      </c>
      <c r="C33" s="723" t="s">
        <v>486</v>
      </c>
      <c r="D33" s="618" t="s">
        <v>487</v>
      </c>
      <c r="E33" s="724">
        <v>2000</v>
      </c>
      <c r="F33" s="725">
        <v>4000</v>
      </c>
      <c r="G33" s="724">
        <v>6000</v>
      </c>
      <c r="H33" s="726">
        <v>8000</v>
      </c>
    </row>
    <row r="34" spans="2:8" customFormat="1" ht="36" customHeight="1" x14ac:dyDescent="0.2">
      <c r="B34" s="722" t="s">
        <v>488</v>
      </c>
      <c r="C34" s="723" t="s">
        <v>489</v>
      </c>
      <c r="D34" s="618" t="s">
        <v>490</v>
      </c>
      <c r="E34" s="724">
        <v>1875</v>
      </c>
      <c r="F34" s="725">
        <v>3750</v>
      </c>
      <c r="G34" s="724">
        <v>5625</v>
      </c>
      <c r="H34" s="726">
        <v>7500</v>
      </c>
    </row>
    <row r="35" spans="2:8" customFormat="1" ht="36" customHeight="1" x14ac:dyDescent="0.2">
      <c r="B35" s="722"/>
      <c r="C35" s="723" t="s">
        <v>491</v>
      </c>
      <c r="D35" s="618" t="s">
        <v>492</v>
      </c>
      <c r="E35" s="724">
        <v>148</v>
      </c>
      <c r="F35" s="725">
        <v>296</v>
      </c>
      <c r="G35" s="724">
        <v>445</v>
      </c>
      <c r="H35" s="726">
        <v>1084</v>
      </c>
    </row>
    <row r="36" spans="2:8" customFormat="1" ht="36" customHeight="1" x14ac:dyDescent="0.2">
      <c r="B36" s="722"/>
      <c r="C36" s="723" t="s">
        <v>493</v>
      </c>
      <c r="D36" s="618" t="s">
        <v>494</v>
      </c>
      <c r="E36" s="724">
        <v>0</v>
      </c>
      <c r="F36" s="725">
        <v>0</v>
      </c>
      <c r="G36" s="724">
        <v>0</v>
      </c>
      <c r="H36" s="726">
        <v>0</v>
      </c>
    </row>
    <row r="37" spans="2:8" customFormat="1" ht="36" customHeight="1" x14ac:dyDescent="0.2">
      <c r="B37" s="722"/>
      <c r="C37" s="723" t="s">
        <v>495</v>
      </c>
      <c r="D37" s="618" t="s">
        <v>496</v>
      </c>
      <c r="E37" s="724">
        <v>625</v>
      </c>
      <c r="F37" s="725">
        <v>1250</v>
      </c>
      <c r="G37" s="724">
        <v>1875</v>
      </c>
      <c r="H37" s="726">
        <v>2500</v>
      </c>
    </row>
    <row r="38" spans="2:8" customFormat="1" ht="36" customHeight="1" x14ac:dyDescent="0.2">
      <c r="B38" s="722" t="s">
        <v>497</v>
      </c>
      <c r="C38" s="723" t="s">
        <v>498</v>
      </c>
      <c r="D38" s="618" t="s">
        <v>499</v>
      </c>
      <c r="E38" s="724"/>
      <c r="F38" s="725"/>
      <c r="G38" s="724"/>
      <c r="H38" s="726"/>
    </row>
    <row r="39" spans="2:8" customFormat="1" ht="36" customHeight="1" x14ac:dyDescent="0.2">
      <c r="B39" s="722" t="s">
        <v>500</v>
      </c>
      <c r="C39" s="723" t="s">
        <v>501</v>
      </c>
      <c r="D39" s="618" t="s">
        <v>502</v>
      </c>
      <c r="E39" s="724">
        <v>625</v>
      </c>
      <c r="F39" s="725">
        <v>1250</v>
      </c>
      <c r="G39" s="724">
        <v>1875</v>
      </c>
      <c r="H39" s="726">
        <v>2500</v>
      </c>
    </row>
    <row r="40" spans="2:8" customFormat="1" ht="36" customHeight="1" x14ac:dyDescent="0.2">
      <c r="B40" s="722" t="s">
        <v>503</v>
      </c>
      <c r="C40" s="723" t="s">
        <v>504</v>
      </c>
      <c r="D40" s="618" t="s">
        <v>505</v>
      </c>
      <c r="E40" s="724"/>
      <c r="F40" s="725"/>
      <c r="G40" s="724"/>
      <c r="H40" s="726"/>
    </row>
    <row r="41" spans="2:8" customFormat="1" ht="36" customHeight="1" x14ac:dyDescent="0.2">
      <c r="B41" s="722" t="s">
        <v>506</v>
      </c>
      <c r="C41" s="723" t="s">
        <v>507</v>
      </c>
      <c r="D41" s="618" t="s">
        <v>508</v>
      </c>
      <c r="E41" s="724"/>
      <c r="F41" s="725"/>
      <c r="G41" s="724"/>
      <c r="H41" s="726"/>
    </row>
    <row r="42" spans="2:8" customFormat="1" ht="36" customHeight="1" x14ac:dyDescent="0.2">
      <c r="B42" s="722"/>
      <c r="C42" s="723" t="s">
        <v>509</v>
      </c>
      <c r="D42" s="618" t="s">
        <v>510</v>
      </c>
      <c r="E42" s="724">
        <v>375</v>
      </c>
      <c r="F42" s="725">
        <v>750</v>
      </c>
      <c r="G42" s="724">
        <v>1125</v>
      </c>
      <c r="H42" s="726">
        <v>1500</v>
      </c>
    </row>
    <row r="43" spans="2:8" customFormat="1" ht="36" customHeight="1" x14ac:dyDescent="0.2">
      <c r="B43" s="722" t="s">
        <v>511</v>
      </c>
      <c r="C43" s="723" t="s">
        <v>512</v>
      </c>
      <c r="D43" s="618" t="s">
        <v>513</v>
      </c>
      <c r="E43" s="724"/>
      <c r="F43" s="725"/>
      <c r="G43" s="724"/>
      <c r="H43" s="726"/>
    </row>
    <row r="44" spans="2:8" customFormat="1" ht="36" customHeight="1" x14ac:dyDescent="0.2">
      <c r="B44" s="722" t="s">
        <v>514</v>
      </c>
      <c r="C44" s="723" t="s">
        <v>515</v>
      </c>
      <c r="D44" s="618" t="s">
        <v>516</v>
      </c>
      <c r="E44" s="724">
        <v>375</v>
      </c>
      <c r="F44" s="725">
        <v>750</v>
      </c>
      <c r="G44" s="724">
        <v>1125</v>
      </c>
      <c r="H44" s="726">
        <v>1500</v>
      </c>
    </row>
    <row r="45" spans="2:8" customFormat="1" ht="36" customHeight="1" x14ac:dyDescent="0.2">
      <c r="B45" s="722" t="s">
        <v>517</v>
      </c>
      <c r="C45" s="723" t="s">
        <v>518</v>
      </c>
      <c r="D45" s="618" t="s">
        <v>519</v>
      </c>
      <c r="E45" s="724"/>
      <c r="F45" s="725"/>
      <c r="G45" s="724"/>
      <c r="H45" s="726"/>
    </row>
    <row r="46" spans="2:8" customFormat="1" ht="36" customHeight="1" x14ac:dyDescent="0.2">
      <c r="B46" s="722" t="s">
        <v>520</v>
      </c>
      <c r="C46" s="723" t="s">
        <v>521</v>
      </c>
      <c r="D46" s="618" t="s">
        <v>522</v>
      </c>
      <c r="E46" s="724"/>
      <c r="F46" s="725"/>
      <c r="G46" s="724"/>
      <c r="H46" s="726"/>
    </row>
    <row r="47" spans="2:8" customFormat="1" ht="36" customHeight="1" x14ac:dyDescent="0.2">
      <c r="B47" s="722"/>
      <c r="C47" s="723" t="s">
        <v>523</v>
      </c>
      <c r="D47" s="618" t="s">
        <v>524</v>
      </c>
      <c r="E47" s="724">
        <v>250</v>
      </c>
      <c r="F47" s="725">
        <v>500</v>
      </c>
      <c r="G47" s="724">
        <v>750</v>
      </c>
      <c r="H47" s="726">
        <v>1000</v>
      </c>
    </row>
    <row r="48" spans="2:8" customFormat="1" ht="36" customHeight="1" x14ac:dyDescent="0.2">
      <c r="B48" s="722"/>
      <c r="C48" s="723" t="s">
        <v>525</v>
      </c>
      <c r="D48" s="618" t="s">
        <v>526</v>
      </c>
      <c r="E48" s="724">
        <v>0</v>
      </c>
      <c r="F48" s="725">
        <v>0</v>
      </c>
      <c r="G48" s="724">
        <v>0</v>
      </c>
      <c r="H48" s="726">
        <v>0</v>
      </c>
    </row>
    <row r="49" spans="2:8" customFormat="1" ht="36" customHeight="1" x14ac:dyDescent="0.2">
      <c r="B49" s="722" t="s">
        <v>527</v>
      </c>
      <c r="C49" s="723" t="s">
        <v>528</v>
      </c>
      <c r="D49" s="618" t="s">
        <v>529</v>
      </c>
      <c r="E49" s="724"/>
      <c r="F49" s="725"/>
      <c r="G49" s="724"/>
      <c r="H49" s="726"/>
    </row>
    <row r="50" spans="2:8" customFormat="1" ht="36" customHeight="1" x14ac:dyDescent="0.2">
      <c r="B50" s="722" t="s">
        <v>530</v>
      </c>
      <c r="C50" s="723" t="s">
        <v>531</v>
      </c>
      <c r="D50" s="618" t="s">
        <v>532</v>
      </c>
      <c r="E50" s="724"/>
      <c r="F50" s="725"/>
      <c r="G50" s="724"/>
      <c r="H50" s="726"/>
    </row>
    <row r="51" spans="2:8" customFormat="1" ht="36" customHeight="1" x14ac:dyDescent="0.2">
      <c r="B51" s="722" t="s">
        <v>533</v>
      </c>
      <c r="C51" s="723" t="s">
        <v>534</v>
      </c>
      <c r="D51" s="618" t="s">
        <v>535</v>
      </c>
      <c r="E51" s="724">
        <v>250</v>
      </c>
      <c r="F51" s="725">
        <v>500</v>
      </c>
      <c r="G51" s="724">
        <v>750</v>
      </c>
      <c r="H51" s="726">
        <v>1000</v>
      </c>
    </row>
    <row r="52" spans="2:8" customFormat="1" ht="36" customHeight="1" x14ac:dyDescent="0.2">
      <c r="B52" s="722" t="s">
        <v>536</v>
      </c>
      <c r="C52" s="723" t="s">
        <v>537</v>
      </c>
      <c r="D52" s="618" t="s">
        <v>538</v>
      </c>
      <c r="E52" s="724">
        <v>250</v>
      </c>
      <c r="F52" s="725">
        <v>500</v>
      </c>
      <c r="G52" s="724">
        <v>750</v>
      </c>
      <c r="H52" s="726">
        <v>1000</v>
      </c>
    </row>
    <row r="53" spans="2:8" customFormat="1" ht="36" customHeight="1" x14ac:dyDescent="0.2">
      <c r="B53" s="722"/>
      <c r="C53" s="723" t="s">
        <v>539</v>
      </c>
      <c r="D53" s="618" t="s">
        <v>540</v>
      </c>
      <c r="E53" s="724">
        <v>53375</v>
      </c>
      <c r="F53" s="725">
        <v>96750</v>
      </c>
      <c r="G53" s="724">
        <v>140125</v>
      </c>
      <c r="H53" s="726">
        <v>199500</v>
      </c>
    </row>
    <row r="54" spans="2:8" customFormat="1" ht="36" customHeight="1" x14ac:dyDescent="0.2">
      <c r="B54" s="722"/>
      <c r="C54" s="723" t="s">
        <v>541</v>
      </c>
      <c r="D54" s="618" t="s">
        <v>542</v>
      </c>
      <c r="E54" s="724">
        <v>52977</v>
      </c>
      <c r="F54" s="725">
        <v>95954</v>
      </c>
      <c r="G54" s="724">
        <v>138930</v>
      </c>
      <c r="H54" s="726">
        <v>197416</v>
      </c>
    </row>
    <row r="55" spans="2:8" customFormat="1" ht="36" customHeight="1" x14ac:dyDescent="0.2">
      <c r="B55" s="722"/>
      <c r="C55" s="723" t="s">
        <v>543</v>
      </c>
      <c r="D55" s="618" t="s">
        <v>544</v>
      </c>
      <c r="E55" s="724">
        <v>398</v>
      </c>
      <c r="F55" s="725">
        <v>796</v>
      </c>
      <c r="G55" s="724">
        <v>1195</v>
      </c>
      <c r="H55" s="726">
        <v>2084</v>
      </c>
    </row>
    <row r="56" spans="2:8" customFormat="1" ht="36" customHeight="1" x14ac:dyDescent="0.2">
      <c r="B56" s="722"/>
      <c r="C56" s="723" t="s">
        <v>545</v>
      </c>
      <c r="D56" s="618" t="s">
        <v>546</v>
      </c>
      <c r="E56" s="724">
        <v>0</v>
      </c>
      <c r="F56" s="725">
        <v>0</v>
      </c>
      <c r="G56" s="724">
        <v>0</v>
      </c>
      <c r="H56" s="726">
        <v>0</v>
      </c>
    </row>
    <row r="57" spans="2:8" customFormat="1" ht="36" customHeight="1" x14ac:dyDescent="0.2">
      <c r="B57" s="722" t="s">
        <v>547</v>
      </c>
      <c r="C57" s="723" t="s">
        <v>548</v>
      </c>
      <c r="D57" s="618" t="s">
        <v>549</v>
      </c>
      <c r="E57" s="724"/>
      <c r="F57" s="725"/>
      <c r="G57" s="724"/>
      <c r="H57" s="726"/>
    </row>
    <row r="58" spans="2:8" customFormat="1" ht="36" customHeight="1" x14ac:dyDescent="0.2">
      <c r="B58" s="722" t="s">
        <v>550</v>
      </c>
      <c r="C58" s="723" t="s">
        <v>551</v>
      </c>
      <c r="D58" s="618" t="s">
        <v>552</v>
      </c>
      <c r="E58" s="724"/>
      <c r="F58" s="725"/>
      <c r="G58" s="724"/>
      <c r="H58" s="726"/>
    </row>
    <row r="59" spans="2:8" customFormat="1" ht="36" customHeight="1" x14ac:dyDescent="0.2">
      <c r="B59" s="722"/>
      <c r="C59" s="723" t="s">
        <v>553</v>
      </c>
      <c r="D59" s="618" t="s">
        <v>554</v>
      </c>
      <c r="E59" s="724">
        <v>398</v>
      </c>
      <c r="F59" s="725">
        <v>796</v>
      </c>
      <c r="G59" s="724">
        <v>1195</v>
      </c>
      <c r="H59" s="726">
        <v>2084</v>
      </c>
    </row>
    <row r="60" spans="2:8" customFormat="1" ht="36" customHeight="1" x14ac:dyDescent="0.2">
      <c r="B60" s="722"/>
      <c r="C60" s="723" t="s">
        <v>555</v>
      </c>
      <c r="D60" s="618" t="s">
        <v>556</v>
      </c>
      <c r="E60" s="724">
        <v>0</v>
      </c>
      <c r="F60" s="725">
        <v>0</v>
      </c>
      <c r="G60" s="724">
        <v>0</v>
      </c>
      <c r="H60" s="726">
        <v>0</v>
      </c>
    </row>
    <row r="61" spans="2:8" customFormat="1" ht="36" customHeight="1" x14ac:dyDescent="0.2">
      <c r="B61" s="722"/>
      <c r="C61" s="723" t="s">
        <v>557</v>
      </c>
      <c r="D61" s="618"/>
      <c r="E61" s="724"/>
      <c r="F61" s="725"/>
      <c r="G61" s="724"/>
      <c r="H61" s="726"/>
    </row>
    <row r="62" spans="2:8" customFormat="1" ht="36" customHeight="1" x14ac:dyDescent="0.2">
      <c r="B62" s="722" t="s">
        <v>558</v>
      </c>
      <c r="C62" s="723" t="s">
        <v>559</v>
      </c>
      <c r="D62" s="618" t="s">
        <v>560</v>
      </c>
      <c r="E62" s="724"/>
      <c r="F62" s="725"/>
      <c r="G62" s="724"/>
      <c r="H62" s="726"/>
    </row>
    <row r="63" spans="2:8" customFormat="1" ht="36" customHeight="1" x14ac:dyDescent="0.2">
      <c r="B63" s="722" t="s">
        <v>561</v>
      </c>
      <c r="C63" s="723" t="s">
        <v>562</v>
      </c>
      <c r="D63" s="618" t="s">
        <v>563</v>
      </c>
      <c r="E63" s="724"/>
      <c r="F63" s="725"/>
      <c r="G63" s="724"/>
      <c r="H63" s="726"/>
    </row>
    <row r="64" spans="2:8" customFormat="1" ht="36" customHeight="1" x14ac:dyDescent="0.2">
      <c r="B64" s="722" t="s">
        <v>564</v>
      </c>
      <c r="C64" s="723" t="s">
        <v>565</v>
      </c>
      <c r="D64" s="618" t="s">
        <v>566</v>
      </c>
      <c r="E64" s="724"/>
      <c r="F64" s="725"/>
      <c r="G64" s="724"/>
      <c r="H64" s="726"/>
    </row>
    <row r="65" spans="2:8" customFormat="1" ht="36" customHeight="1" x14ac:dyDescent="0.2">
      <c r="B65" s="722" t="s">
        <v>567</v>
      </c>
      <c r="C65" s="723" t="s">
        <v>568</v>
      </c>
      <c r="D65" s="618" t="s">
        <v>569</v>
      </c>
      <c r="E65" s="724"/>
      <c r="F65" s="725"/>
      <c r="G65" s="724"/>
      <c r="H65" s="726"/>
    </row>
    <row r="66" spans="2:8" customFormat="1" ht="36" customHeight="1" x14ac:dyDescent="0.2">
      <c r="B66" s="722"/>
      <c r="C66" s="723" t="s">
        <v>570</v>
      </c>
      <c r="D66" s="618" t="s">
        <v>571</v>
      </c>
      <c r="E66" s="724">
        <v>398</v>
      </c>
      <c r="F66" s="725">
        <v>796</v>
      </c>
      <c r="G66" s="724">
        <v>1195</v>
      </c>
      <c r="H66" s="726">
        <v>2084</v>
      </c>
    </row>
    <row r="67" spans="2:8" customFormat="1" ht="36" customHeight="1" x14ac:dyDescent="0.2">
      <c r="B67" s="722"/>
      <c r="C67" s="723" t="s">
        <v>572</v>
      </c>
      <c r="D67" s="618" t="s">
        <v>573</v>
      </c>
      <c r="E67" s="724">
        <v>0</v>
      </c>
      <c r="F67" s="725">
        <v>0</v>
      </c>
      <c r="G67" s="724">
        <v>0</v>
      </c>
      <c r="H67" s="726">
        <v>0</v>
      </c>
    </row>
    <row r="68" spans="2:8" customFormat="1" ht="36" customHeight="1" x14ac:dyDescent="0.2">
      <c r="B68" s="722"/>
      <c r="C68" s="723" t="s">
        <v>574</v>
      </c>
      <c r="D68" s="618" t="s">
        <v>575</v>
      </c>
      <c r="E68" s="724"/>
      <c r="F68" s="725"/>
      <c r="G68" s="724"/>
      <c r="H68" s="726"/>
    </row>
    <row r="69" spans="2:8" customFormat="1" ht="36" customHeight="1" x14ac:dyDescent="0.2">
      <c r="B69" s="722"/>
      <c r="C69" s="723" t="s">
        <v>576</v>
      </c>
      <c r="D69" s="618" t="s">
        <v>577</v>
      </c>
      <c r="E69" s="724"/>
      <c r="F69" s="725"/>
      <c r="G69" s="724"/>
      <c r="H69" s="726"/>
    </row>
    <row r="70" spans="2:8" customFormat="1" ht="36" customHeight="1" x14ac:dyDescent="0.2">
      <c r="B70" s="722"/>
      <c r="C70" s="723" t="s">
        <v>578</v>
      </c>
      <c r="D70" s="618" t="s">
        <v>579</v>
      </c>
      <c r="E70" s="724"/>
      <c r="F70" s="725"/>
      <c r="G70" s="724"/>
      <c r="H70" s="726"/>
    </row>
    <row r="71" spans="2:8" customFormat="1" ht="36" customHeight="1" x14ac:dyDescent="0.2">
      <c r="B71" s="722"/>
      <c r="C71" s="723" t="s">
        <v>580</v>
      </c>
      <c r="D71" s="618" t="s">
        <v>581</v>
      </c>
      <c r="E71" s="724"/>
      <c r="F71" s="725"/>
      <c r="G71" s="724"/>
      <c r="H71" s="726"/>
    </row>
    <row r="72" spans="2:8" customFormat="1" ht="36" customHeight="1" x14ac:dyDescent="0.2">
      <c r="B72" s="722"/>
      <c r="C72" s="723" t="s">
        <v>582</v>
      </c>
      <c r="D72" s="618"/>
      <c r="E72" s="724"/>
      <c r="F72" s="725"/>
      <c r="G72" s="724"/>
      <c r="H72" s="726"/>
    </row>
    <row r="73" spans="2:8" customFormat="1" ht="36" customHeight="1" x14ac:dyDescent="0.2">
      <c r="B73" s="722"/>
      <c r="C73" s="723" t="s">
        <v>583</v>
      </c>
      <c r="D73" s="618" t="s">
        <v>584</v>
      </c>
      <c r="E73" s="724"/>
      <c r="F73" s="725"/>
      <c r="G73" s="724"/>
      <c r="H73" s="726"/>
    </row>
    <row r="74" spans="2:8" customFormat="1" ht="36" customHeight="1" x14ac:dyDescent="0.2">
      <c r="B74" s="727"/>
      <c r="C74" s="728" t="s">
        <v>585</v>
      </c>
      <c r="D74" s="622" t="s">
        <v>586</v>
      </c>
      <c r="E74" s="729"/>
      <c r="F74" s="730"/>
      <c r="G74" s="729"/>
      <c r="H74" s="731"/>
    </row>
    <row r="75" spans="2:8" customFormat="1" ht="54" customHeight="1" x14ac:dyDescent="0.25">
      <c r="D75" s="624"/>
    </row>
    <row r="76" spans="2:8" customFormat="1" ht="36" customHeight="1" x14ac:dyDescent="0.3">
      <c r="B76" s="234" t="s">
        <v>835</v>
      </c>
      <c r="C76" s="233"/>
      <c r="D76" s="233"/>
      <c r="E76" s="233"/>
      <c r="F76" s="233"/>
      <c r="G76" s="233"/>
      <c r="H76" s="232"/>
    </row>
    <row r="77" spans="2:8" customFormat="1" ht="300" customHeight="1" x14ac:dyDescent="0.3">
      <c r="B77" s="231"/>
      <c r="C77" s="230"/>
      <c r="D77" s="230"/>
      <c r="E77" s="230"/>
      <c r="F77" s="230"/>
      <c r="G77" s="230"/>
      <c r="H77" s="229"/>
    </row>
  </sheetData>
  <mergeCells count="7">
    <mergeCell ref="B76:H76"/>
    <mergeCell ref="B77:H77"/>
    <mergeCell ref="B4:H4"/>
    <mergeCell ref="B8:B9"/>
    <mergeCell ref="C8:C9"/>
    <mergeCell ref="D8:D9"/>
    <mergeCell ref="E8:H8"/>
  </mergeCells>
  <pageMargins left="0.11811023622047245" right="0.11811023622047245" top="0.74803149606299213" bottom="0.74803149606299213" header="0.31496062992125984" footer="0.31496062992125984"/>
  <pageSetup paperSize="9" scale="4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59999389629810485"/>
    <pageSetUpPr fitToPage="1"/>
  </sheetPr>
  <dimension ref="B2:G69"/>
  <sheetViews>
    <sheetView showGridLines="0" zoomScale="70" zoomScaleNormal="70" workbookViewId="0">
      <selection activeCell="B9" sqref="B9 B9:G9"/>
    </sheetView>
  </sheetViews>
  <sheetFormatPr defaultColWidth="9.140625" defaultRowHeight="15.75" x14ac:dyDescent="0.25"/>
  <cols>
    <col min="1" max="1" width="9.140625" style="335" customWidth="1"/>
    <col min="2" max="2" width="74.7109375" style="335" customWidth="1"/>
    <col min="3" max="3" width="14.85546875" style="337" customWidth="1"/>
    <col min="4" max="7" width="25.28515625" style="335" customWidth="1"/>
    <col min="8" max="8" width="9.140625" style="335" customWidth="1"/>
    <col min="9" max="16384" width="9.140625" style="335"/>
  </cols>
  <sheetData>
    <row r="2" spans="2:7" x14ac:dyDescent="0.25">
      <c r="G2" s="626"/>
    </row>
    <row r="3" spans="2:7" customFormat="1" ht="24.95" customHeight="1" x14ac:dyDescent="0.25">
      <c r="G3" s="625" t="s">
        <v>836</v>
      </c>
    </row>
    <row r="4" spans="2:7" s="339" customFormat="1" ht="24.95" customHeight="1" x14ac:dyDescent="0.25">
      <c r="B4" s="228" t="s">
        <v>589</v>
      </c>
      <c r="C4" s="228"/>
      <c r="D4" s="228"/>
      <c r="E4" s="228"/>
      <c r="F4" s="228"/>
      <c r="G4" s="228"/>
    </row>
    <row r="5" spans="2:7" s="339" customFormat="1" ht="24.95" customHeight="1" x14ac:dyDescent="0.25">
      <c r="B5" s="228" t="s">
        <v>837</v>
      </c>
      <c r="C5" s="228"/>
      <c r="D5" s="228"/>
      <c r="E5" s="228"/>
      <c r="F5" s="228"/>
      <c r="G5" s="228"/>
    </row>
    <row r="6" spans="2:7" customFormat="1" ht="18.95" customHeight="1" thickBot="1" x14ac:dyDescent="0.3">
      <c r="G6" s="626" t="s">
        <v>591</v>
      </c>
    </row>
    <row r="7" spans="2:7" customFormat="1" ht="30" customHeight="1" x14ac:dyDescent="0.2">
      <c r="B7" s="227" t="s">
        <v>592</v>
      </c>
      <c r="C7" s="225" t="s">
        <v>78</v>
      </c>
      <c r="D7" s="223" t="s">
        <v>593</v>
      </c>
      <c r="E7" s="223"/>
      <c r="F7" s="223"/>
      <c r="G7" s="222"/>
    </row>
    <row r="8" spans="2:7" customFormat="1" ht="69" customHeight="1" thickBot="1" x14ac:dyDescent="0.25">
      <c r="B8" s="226"/>
      <c r="C8" s="224"/>
      <c r="D8" s="733" t="s">
        <v>831</v>
      </c>
      <c r="E8" s="733" t="s">
        <v>832</v>
      </c>
      <c r="F8" s="733" t="s">
        <v>833</v>
      </c>
      <c r="G8" s="734" t="s">
        <v>834</v>
      </c>
    </row>
    <row r="9" spans="2:7" customFormat="1" ht="36" customHeight="1" thickBot="1" x14ac:dyDescent="0.25">
      <c r="B9" s="735" t="s">
        <v>594</v>
      </c>
      <c r="C9" s="736"/>
      <c r="D9" s="607"/>
      <c r="E9" s="607"/>
      <c r="F9" s="607"/>
      <c r="G9" s="608"/>
    </row>
    <row r="10" spans="2:7" customFormat="1" ht="36" customHeight="1" x14ac:dyDescent="0.2">
      <c r="B10" s="735" t="s">
        <v>595</v>
      </c>
      <c r="C10" s="736" t="s">
        <v>596</v>
      </c>
      <c r="D10" s="607">
        <v>52500</v>
      </c>
      <c r="E10" s="607">
        <v>95000</v>
      </c>
      <c r="F10" s="607">
        <v>137500</v>
      </c>
      <c r="G10" s="608">
        <v>196000</v>
      </c>
    </row>
    <row r="11" spans="2:7" customFormat="1" ht="36" customHeight="1" x14ac:dyDescent="0.2">
      <c r="B11" s="735" t="s">
        <v>597</v>
      </c>
      <c r="C11" s="736" t="s">
        <v>598</v>
      </c>
      <c r="D11" s="607">
        <v>51000</v>
      </c>
      <c r="E11" s="607">
        <v>92000</v>
      </c>
      <c r="F11" s="607">
        <v>133000</v>
      </c>
      <c r="G11" s="608">
        <v>190000</v>
      </c>
    </row>
    <row r="12" spans="2:7" customFormat="1" ht="36" customHeight="1" x14ac:dyDescent="0.2">
      <c r="B12" s="735" t="s">
        <v>599</v>
      </c>
      <c r="C12" s="736" t="s">
        <v>600</v>
      </c>
      <c r="D12" s="607"/>
      <c r="E12" s="607"/>
      <c r="F12" s="607"/>
      <c r="G12" s="608"/>
    </row>
    <row r="13" spans="2:7" customFormat="1" ht="36" customHeight="1" x14ac:dyDescent="0.2">
      <c r="B13" s="735" t="s">
        <v>601</v>
      </c>
      <c r="C13" s="736" t="s">
        <v>602</v>
      </c>
      <c r="D13" s="607">
        <v>250</v>
      </c>
      <c r="E13" s="607">
        <v>500</v>
      </c>
      <c r="F13" s="607">
        <v>750</v>
      </c>
      <c r="G13" s="608">
        <v>1000</v>
      </c>
    </row>
    <row r="14" spans="2:7" customFormat="1" ht="36" customHeight="1" x14ac:dyDescent="0.2">
      <c r="B14" s="735" t="s">
        <v>603</v>
      </c>
      <c r="C14" s="736" t="s">
        <v>604</v>
      </c>
      <c r="D14" s="607">
        <v>1250</v>
      </c>
      <c r="E14" s="607">
        <v>2500</v>
      </c>
      <c r="F14" s="607">
        <v>3750</v>
      </c>
      <c r="G14" s="608">
        <v>5000</v>
      </c>
    </row>
    <row r="15" spans="2:7" customFormat="1" ht="36" customHeight="1" x14ac:dyDescent="0.2">
      <c r="B15" s="735" t="s">
        <v>605</v>
      </c>
      <c r="C15" s="736" t="s">
        <v>606</v>
      </c>
      <c r="D15" s="607">
        <v>50500</v>
      </c>
      <c r="E15" s="607">
        <v>91000</v>
      </c>
      <c r="F15" s="607">
        <v>132000</v>
      </c>
      <c r="G15" s="608">
        <v>188000</v>
      </c>
    </row>
    <row r="16" spans="2:7" customFormat="1" ht="36" customHeight="1" x14ac:dyDescent="0.2">
      <c r="B16" s="735" t="s">
        <v>607</v>
      </c>
      <c r="C16" s="736" t="s">
        <v>608</v>
      </c>
      <c r="D16" s="607"/>
      <c r="E16" s="607"/>
      <c r="F16" s="607"/>
      <c r="G16" s="608"/>
    </row>
    <row r="17" spans="2:7" customFormat="1" ht="36" customHeight="1" x14ac:dyDescent="0.2">
      <c r="B17" s="735" t="s">
        <v>609</v>
      </c>
      <c r="C17" s="736" t="s">
        <v>610</v>
      </c>
      <c r="D17" s="607">
        <v>30075</v>
      </c>
      <c r="E17" s="607">
        <v>50150</v>
      </c>
      <c r="F17" s="607">
        <v>68725</v>
      </c>
      <c r="G17" s="608">
        <v>94394</v>
      </c>
    </row>
    <row r="18" spans="2:7" customFormat="1" ht="36" customHeight="1" x14ac:dyDescent="0.2">
      <c r="B18" s="735" t="s">
        <v>611</v>
      </c>
      <c r="C18" s="736" t="s">
        <v>612</v>
      </c>
      <c r="D18" s="607">
        <v>20000</v>
      </c>
      <c r="E18" s="607">
        <v>40000</v>
      </c>
      <c r="F18" s="607">
        <v>62000</v>
      </c>
      <c r="G18" s="608">
        <v>91906</v>
      </c>
    </row>
    <row r="19" spans="2:7" customFormat="1" ht="36" customHeight="1" x14ac:dyDescent="0.2">
      <c r="B19" s="735" t="s">
        <v>613</v>
      </c>
      <c r="C19" s="736" t="s">
        <v>614</v>
      </c>
      <c r="D19" s="607">
        <v>375</v>
      </c>
      <c r="E19" s="607">
        <v>750</v>
      </c>
      <c r="F19" s="607">
        <v>1125</v>
      </c>
      <c r="G19" s="608">
        <v>1500</v>
      </c>
    </row>
    <row r="20" spans="2:7" customFormat="1" ht="36" customHeight="1" x14ac:dyDescent="0.2">
      <c r="B20" s="735" t="s">
        <v>615</v>
      </c>
      <c r="C20" s="736" t="s">
        <v>616</v>
      </c>
      <c r="D20" s="607"/>
      <c r="E20" s="607"/>
      <c r="F20" s="607"/>
      <c r="G20" s="608"/>
    </row>
    <row r="21" spans="2:7" customFormat="1" ht="36" customHeight="1" x14ac:dyDescent="0.2">
      <c r="B21" s="735" t="s">
        <v>617</v>
      </c>
      <c r="C21" s="736" t="s">
        <v>618</v>
      </c>
      <c r="D21" s="607"/>
      <c r="E21" s="607"/>
      <c r="F21" s="607"/>
      <c r="G21" s="608"/>
    </row>
    <row r="22" spans="2:7" customFormat="1" ht="36" customHeight="1" x14ac:dyDescent="0.2">
      <c r="B22" s="735" t="s">
        <v>619</v>
      </c>
      <c r="C22" s="736" t="s">
        <v>620</v>
      </c>
      <c r="D22" s="607">
        <v>50</v>
      </c>
      <c r="E22" s="607">
        <v>100</v>
      </c>
      <c r="F22" s="607">
        <v>150</v>
      </c>
      <c r="G22" s="608">
        <v>200</v>
      </c>
    </row>
    <row r="23" spans="2:7" customFormat="1" ht="36" customHeight="1" x14ac:dyDescent="0.2">
      <c r="B23" s="735" t="s">
        <v>621</v>
      </c>
      <c r="C23" s="736" t="s">
        <v>622</v>
      </c>
      <c r="D23" s="607"/>
      <c r="E23" s="607"/>
      <c r="F23" s="607"/>
      <c r="G23" s="608"/>
    </row>
    <row r="24" spans="2:7" customFormat="1" ht="36" customHeight="1" x14ac:dyDescent="0.2">
      <c r="B24" s="735" t="s">
        <v>623</v>
      </c>
      <c r="C24" s="736" t="s">
        <v>624</v>
      </c>
      <c r="D24" s="607">
        <v>2000</v>
      </c>
      <c r="E24" s="607">
        <v>4000</v>
      </c>
      <c r="F24" s="607">
        <v>5500</v>
      </c>
      <c r="G24" s="608">
        <v>8000</v>
      </c>
    </row>
    <row r="25" spans="2:7" customFormat="1" ht="36" customHeight="1" x14ac:dyDescent="0.2">
      <c r="B25" s="735" t="s">
        <v>625</v>
      </c>
      <c r="C25" s="736" t="s">
        <v>626</v>
      </c>
      <c r="D25" s="607">
        <v>0</v>
      </c>
      <c r="E25" s="607">
        <v>0</v>
      </c>
      <c r="F25" s="607">
        <v>0</v>
      </c>
      <c r="G25" s="608">
        <v>0</v>
      </c>
    </row>
    <row r="26" spans="2:7" customFormat="1" ht="36" customHeight="1" x14ac:dyDescent="0.2">
      <c r="B26" s="735" t="s">
        <v>627</v>
      </c>
      <c r="C26" s="736"/>
      <c r="D26" s="607"/>
      <c r="E26" s="607"/>
      <c r="F26" s="607"/>
      <c r="G26" s="608"/>
    </row>
    <row r="27" spans="2:7" customFormat="1" ht="36" customHeight="1" x14ac:dyDescent="0.2">
      <c r="B27" s="735" t="s">
        <v>628</v>
      </c>
      <c r="C27" s="736" t="s">
        <v>629</v>
      </c>
      <c r="D27" s="607">
        <v>0</v>
      </c>
      <c r="E27" s="607">
        <v>0</v>
      </c>
      <c r="F27" s="607">
        <v>0</v>
      </c>
      <c r="G27" s="608">
        <v>0</v>
      </c>
    </row>
    <row r="28" spans="2:7" customFormat="1" ht="36" customHeight="1" x14ac:dyDescent="0.2">
      <c r="B28" s="735" t="s">
        <v>630</v>
      </c>
      <c r="C28" s="736" t="s">
        <v>631</v>
      </c>
      <c r="D28" s="607"/>
      <c r="E28" s="607"/>
      <c r="F28" s="607"/>
      <c r="G28" s="608"/>
    </row>
    <row r="29" spans="2:7" customFormat="1" ht="36" customHeight="1" x14ac:dyDescent="0.2">
      <c r="B29" s="735" t="s">
        <v>632</v>
      </c>
      <c r="C29" s="736" t="s">
        <v>633</v>
      </c>
      <c r="D29" s="607"/>
      <c r="E29" s="607"/>
      <c r="F29" s="607"/>
      <c r="G29" s="608"/>
    </row>
    <row r="30" spans="2:7" customFormat="1" ht="36" customHeight="1" x14ac:dyDescent="0.2">
      <c r="B30" s="735" t="s">
        <v>634</v>
      </c>
      <c r="C30" s="736" t="s">
        <v>635</v>
      </c>
      <c r="D30" s="607"/>
      <c r="E30" s="607"/>
      <c r="F30" s="607"/>
      <c r="G30" s="608"/>
    </row>
    <row r="31" spans="2:7" customFormat="1" ht="36" customHeight="1" x14ac:dyDescent="0.2">
      <c r="B31" s="735" t="s">
        <v>636</v>
      </c>
      <c r="C31" s="736" t="s">
        <v>637</v>
      </c>
      <c r="D31" s="607"/>
      <c r="E31" s="607"/>
      <c r="F31" s="607"/>
      <c r="G31" s="608"/>
    </row>
    <row r="32" spans="2:7" customFormat="1" ht="36" customHeight="1" x14ac:dyDescent="0.2">
      <c r="B32" s="735" t="s">
        <v>638</v>
      </c>
      <c r="C32" s="736" t="s">
        <v>639</v>
      </c>
      <c r="D32" s="607"/>
      <c r="E32" s="607"/>
      <c r="F32" s="607"/>
      <c r="G32" s="608"/>
    </row>
    <row r="33" spans="2:7" customFormat="1" ht="36" customHeight="1" x14ac:dyDescent="0.2">
      <c r="B33" s="735" t="s">
        <v>640</v>
      </c>
      <c r="C33" s="736" t="s">
        <v>641</v>
      </c>
      <c r="D33" s="607">
        <v>1000</v>
      </c>
      <c r="E33" s="607">
        <v>2000</v>
      </c>
      <c r="F33" s="607">
        <v>3000</v>
      </c>
      <c r="G33" s="608">
        <v>5000</v>
      </c>
    </row>
    <row r="34" spans="2:7" customFormat="1" ht="36" customHeight="1" x14ac:dyDescent="0.2">
      <c r="B34" s="735" t="s">
        <v>642</v>
      </c>
      <c r="C34" s="736" t="s">
        <v>643</v>
      </c>
      <c r="D34" s="607"/>
      <c r="E34" s="607"/>
      <c r="F34" s="607"/>
      <c r="G34" s="608"/>
    </row>
    <row r="35" spans="2:7" customFormat="1" ht="36" customHeight="1" x14ac:dyDescent="0.2">
      <c r="B35" s="735" t="s">
        <v>644</v>
      </c>
      <c r="C35" s="736" t="s">
        <v>645</v>
      </c>
      <c r="D35" s="607">
        <v>1000</v>
      </c>
      <c r="E35" s="607">
        <v>2000</v>
      </c>
      <c r="F35" s="607">
        <v>3000</v>
      </c>
      <c r="G35" s="608">
        <v>5000</v>
      </c>
    </row>
    <row r="36" spans="2:7" customFormat="1" ht="36" customHeight="1" x14ac:dyDescent="0.2">
      <c r="B36" s="735" t="s">
        <v>634</v>
      </c>
      <c r="C36" s="736" t="s">
        <v>646</v>
      </c>
      <c r="D36" s="607"/>
      <c r="E36" s="607"/>
      <c r="F36" s="607"/>
      <c r="G36" s="608"/>
    </row>
    <row r="37" spans="2:7" customFormat="1" ht="36" customHeight="1" x14ac:dyDescent="0.2">
      <c r="B37" s="735" t="s">
        <v>647</v>
      </c>
      <c r="C37" s="736" t="s">
        <v>648</v>
      </c>
      <c r="D37" s="607">
        <v>0</v>
      </c>
      <c r="E37" s="607">
        <v>0</v>
      </c>
      <c r="F37" s="607">
        <v>0</v>
      </c>
      <c r="G37" s="608">
        <v>0</v>
      </c>
    </row>
    <row r="38" spans="2:7" customFormat="1" ht="36" customHeight="1" x14ac:dyDescent="0.2">
      <c r="B38" s="735" t="s">
        <v>649</v>
      </c>
      <c r="C38" s="736" t="s">
        <v>650</v>
      </c>
      <c r="D38" s="607">
        <v>1000</v>
      </c>
      <c r="E38" s="607">
        <v>2000</v>
      </c>
      <c r="F38" s="607">
        <v>3000</v>
      </c>
      <c r="G38" s="608">
        <v>5000</v>
      </c>
    </row>
    <row r="39" spans="2:7" customFormat="1" ht="36" customHeight="1" x14ac:dyDescent="0.2">
      <c r="B39" s="735" t="s">
        <v>651</v>
      </c>
      <c r="C39" s="736"/>
      <c r="D39" s="607"/>
      <c r="E39" s="607"/>
      <c r="F39" s="607"/>
      <c r="G39" s="608"/>
    </row>
    <row r="40" spans="2:7" customFormat="1" ht="36" customHeight="1" x14ac:dyDescent="0.2">
      <c r="B40" s="735" t="s">
        <v>652</v>
      </c>
      <c r="C40" s="736" t="s">
        <v>653</v>
      </c>
      <c r="D40" s="607">
        <v>0</v>
      </c>
      <c r="E40" s="607">
        <v>0</v>
      </c>
      <c r="F40" s="607">
        <v>0</v>
      </c>
      <c r="G40" s="608">
        <v>0</v>
      </c>
    </row>
    <row r="41" spans="2:7" customFormat="1" ht="36" customHeight="1" x14ac:dyDescent="0.2">
      <c r="B41" s="735" t="s">
        <v>654</v>
      </c>
      <c r="C41" s="736" t="s">
        <v>655</v>
      </c>
      <c r="D41" s="607"/>
      <c r="E41" s="607"/>
      <c r="F41" s="607"/>
      <c r="G41" s="608"/>
    </row>
    <row r="42" spans="2:7" customFormat="1" ht="36" customHeight="1" x14ac:dyDescent="0.2">
      <c r="B42" s="735" t="s">
        <v>656</v>
      </c>
      <c r="C42" s="736" t="s">
        <v>657</v>
      </c>
      <c r="D42" s="607"/>
      <c r="E42" s="607"/>
      <c r="F42" s="607"/>
      <c r="G42" s="608"/>
    </row>
    <row r="43" spans="2:7" customFormat="1" ht="36" customHeight="1" x14ac:dyDescent="0.2">
      <c r="B43" s="735" t="s">
        <v>658</v>
      </c>
      <c r="C43" s="736" t="s">
        <v>659</v>
      </c>
      <c r="D43" s="607"/>
      <c r="E43" s="607"/>
      <c r="F43" s="607"/>
      <c r="G43" s="608"/>
    </row>
    <row r="44" spans="2:7" customFormat="1" ht="36" customHeight="1" x14ac:dyDescent="0.2">
      <c r="B44" s="735" t="s">
        <v>660</v>
      </c>
      <c r="C44" s="736" t="s">
        <v>661</v>
      </c>
      <c r="D44" s="607"/>
      <c r="E44" s="607"/>
      <c r="F44" s="607"/>
      <c r="G44" s="608"/>
    </row>
    <row r="45" spans="2:7" customFormat="1" ht="36" customHeight="1" x14ac:dyDescent="0.2">
      <c r="B45" s="735" t="s">
        <v>662</v>
      </c>
      <c r="C45" s="736" t="s">
        <v>663</v>
      </c>
      <c r="D45" s="607"/>
      <c r="E45" s="607"/>
      <c r="F45" s="607"/>
      <c r="G45" s="608"/>
    </row>
    <row r="46" spans="2:7" customFormat="1" ht="36" customHeight="1" x14ac:dyDescent="0.2">
      <c r="B46" s="735" t="s">
        <v>664</v>
      </c>
      <c r="C46" s="736" t="s">
        <v>665</v>
      </c>
      <c r="D46" s="607"/>
      <c r="E46" s="607"/>
      <c r="F46" s="607"/>
      <c r="G46" s="608"/>
    </row>
    <row r="47" spans="2:7" customFormat="1" ht="36" customHeight="1" x14ac:dyDescent="0.2">
      <c r="B47" s="735" t="s">
        <v>666</v>
      </c>
      <c r="C47" s="736" t="s">
        <v>667</v>
      </c>
      <c r="D47" s="607"/>
      <c r="E47" s="607"/>
      <c r="F47" s="607"/>
      <c r="G47" s="608"/>
    </row>
    <row r="48" spans="2:7" customFormat="1" ht="36" customHeight="1" x14ac:dyDescent="0.2">
      <c r="B48" s="735" t="s">
        <v>668</v>
      </c>
      <c r="C48" s="736" t="s">
        <v>669</v>
      </c>
      <c r="D48" s="607">
        <v>1000</v>
      </c>
      <c r="E48" s="607">
        <v>2000</v>
      </c>
      <c r="F48" s="607">
        <v>2500</v>
      </c>
      <c r="G48" s="608">
        <v>3000</v>
      </c>
    </row>
    <row r="49" spans="2:7" customFormat="1" ht="36" customHeight="1" x14ac:dyDescent="0.2">
      <c r="B49" s="735" t="s">
        <v>670</v>
      </c>
      <c r="C49" s="736" t="s">
        <v>671</v>
      </c>
      <c r="D49" s="607"/>
      <c r="E49" s="607"/>
      <c r="F49" s="607"/>
      <c r="G49" s="608"/>
    </row>
    <row r="50" spans="2:7" customFormat="1" ht="36" customHeight="1" x14ac:dyDescent="0.2">
      <c r="B50" s="735" t="s">
        <v>656</v>
      </c>
      <c r="C50" s="736" t="s">
        <v>672</v>
      </c>
      <c r="D50" s="607"/>
      <c r="E50" s="607"/>
      <c r="F50" s="607"/>
      <c r="G50" s="608"/>
    </row>
    <row r="51" spans="2:7" customFormat="1" ht="36" customHeight="1" x14ac:dyDescent="0.2">
      <c r="B51" s="735" t="s">
        <v>658</v>
      </c>
      <c r="C51" s="736" t="s">
        <v>673</v>
      </c>
      <c r="D51" s="607"/>
      <c r="E51" s="607"/>
      <c r="F51" s="607"/>
      <c r="G51" s="608"/>
    </row>
    <row r="52" spans="2:7" customFormat="1" ht="36" customHeight="1" x14ac:dyDescent="0.2">
      <c r="B52" s="735" t="s">
        <v>660</v>
      </c>
      <c r="C52" s="736" t="s">
        <v>674</v>
      </c>
      <c r="D52" s="607"/>
      <c r="E52" s="607"/>
      <c r="F52" s="607"/>
      <c r="G52" s="608"/>
    </row>
    <row r="53" spans="2:7" customFormat="1" ht="36" customHeight="1" x14ac:dyDescent="0.2">
      <c r="B53" s="735" t="s">
        <v>662</v>
      </c>
      <c r="C53" s="736" t="s">
        <v>675</v>
      </c>
      <c r="D53" s="607"/>
      <c r="E53" s="607"/>
      <c r="F53" s="607"/>
      <c r="G53" s="608"/>
    </row>
    <row r="54" spans="2:7" customFormat="1" ht="36" customHeight="1" x14ac:dyDescent="0.2">
      <c r="B54" s="735" t="s">
        <v>676</v>
      </c>
      <c r="C54" s="736" t="s">
        <v>677</v>
      </c>
      <c r="D54" s="607"/>
      <c r="E54" s="607"/>
      <c r="F54" s="607"/>
      <c r="G54" s="608"/>
    </row>
    <row r="55" spans="2:7" customFormat="1" ht="36" customHeight="1" x14ac:dyDescent="0.2">
      <c r="B55" s="735" t="s">
        <v>678</v>
      </c>
      <c r="C55" s="736" t="s">
        <v>679</v>
      </c>
      <c r="D55" s="607">
        <v>1000</v>
      </c>
      <c r="E55" s="607">
        <v>2000</v>
      </c>
      <c r="F55" s="607">
        <v>2500</v>
      </c>
      <c r="G55" s="608">
        <v>3000</v>
      </c>
    </row>
    <row r="56" spans="2:7" customFormat="1" ht="36" customHeight="1" x14ac:dyDescent="0.2">
      <c r="B56" s="735" t="s">
        <v>680</v>
      </c>
      <c r="C56" s="736" t="s">
        <v>681</v>
      </c>
      <c r="D56" s="607"/>
      <c r="E56" s="607"/>
      <c r="F56" s="607"/>
      <c r="G56" s="608"/>
    </row>
    <row r="57" spans="2:7" customFormat="1" ht="36" customHeight="1" x14ac:dyDescent="0.2">
      <c r="B57" s="735" t="s">
        <v>682</v>
      </c>
      <c r="C57" s="736" t="s">
        <v>683</v>
      </c>
      <c r="D57" s="607">
        <v>0</v>
      </c>
      <c r="E57" s="607">
        <v>0</v>
      </c>
      <c r="F57" s="607">
        <v>0</v>
      </c>
      <c r="G57" s="608">
        <v>0</v>
      </c>
    </row>
    <row r="58" spans="2:7" customFormat="1" ht="36" customHeight="1" x14ac:dyDescent="0.2">
      <c r="B58" s="735" t="s">
        <v>684</v>
      </c>
      <c r="C58" s="736" t="s">
        <v>685</v>
      </c>
      <c r="D58" s="607">
        <v>1000</v>
      </c>
      <c r="E58" s="607">
        <v>2000</v>
      </c>
      <c r="F58" s="607">
        <v>2500</v>
      </c>
      <c r="G58" s="608">
        <v>3000</v>
      </c>
    </row>
    <row r="59" spans="2:7" customFormat="1" ht="36" customHeight="1" x14ac:dyDescent="0.2">
      <c r="B59" s="735" t="s">
        <v>686</v>
      </c>
      <c r="C59" s="736" t="s">
        <v>687</v>
      </c>
      <c r="D59" s="607">
        <v>52500</v>
      </c>
      <c r="E59" s="607">
        <v>95000</v>
      </c>
      <c r="F59" s="607">
        <v>137500</v>
      </c>
      <c r="G59" s="608">
        <v>196000</v>
      </c>
    </row>
    <row r="60" spans="2:7" customFormat="1" ht="36" customHeight="1" x14ac:dyDescent="0.2">
      <c r="B60" s="735" t="s">
        <v>688</v>
      </c>
      <c r="C60" s="736" t="s">
        <v>689</v>
      </c>
      <c r="D60" s="607">
        <v>52500</v>
      </c>
      <c r="E60" s="607">
        <v>95000</v>
      </c>
      <c r="F60" s="607">
        <v>137500</v>
      </c>
      <c r="G60" s="608">
        <v>196000</v>
      </c>
    </row>
    <row r="61" spans="2:7" customFormat="1" ht="36" customHeight="1" x14ac:dyDescent="0.2">
      <c r="B61" s="735" t="s">
        <v>690</v>
      </c>
      <c r="C61" s="736" t="s">
        <v>691</v>
      </c>
      <c r="D61" s="607">
        <v>0</v>
      </c>
      <c r="E61" s="607">
        <v>0</v>
      </c>
      <c r="F61" s="607">
        <v>0</v>
      </c>
      <c r="G61" s="608">
        <v>0</v>
      </c>
    </row>
    <row r="62" spans="2:7" customFormat="1" ht="36" customHeight="1" x14ac:dyDescent="0.2">
      <c r="B62" s="735" t="s">
        <v>692</v>
      </c>
      <c r="C62" s="736" t="s">
        <v>693</v>
      </c>
      <c r="D62" s="607">
        <v>0</v>
      </c>
      <c r="E62" s="607">
        <v>0</v>
      </c>
      <c r="F62" s="607">
        <v>0</v>
      </c>
      <c r="G62" s="608">
        <v>0</v>
      </c>
    </row>
    <row r="63" spans="2:7" customFormat="1" ht="36" customHeight="1" x14ac:dyDescent="0.2">
      <c r="B63" s="735" t="s">
        <v>694</v>
      </c>
      <c r="C63" s="736" t="s">
        <v>695</v>
      </c>
      <c r="D63" s="607">
        <v>4361</v>
      </c>
      <c r="E63" s="607">
        <v>4361</v>
      </c>
      <c r="F63" s="607">
        <v>4361</v>
      </c>
      <c r="G63" s="608">
        <v>4361</v>
      </c>
    </row>
    <row r="64" spans="2:7" customFormat="1" ht="36" customHeight="1" x14ac:dyDescent="0.2">
      <c r="B64" s="735" t="s">
        <v>696</v>
      </c>
      <c r="C64" s="736" t="s">
        <v>697</v>
      </c>
      <c r="D64" s="607"/>
      <c r="E64" s="607"/>
      <c r="F64" s="607"/>
      <c r="G64" s="608"/>
    </row>
    <row r="65" spans="2:7" customFormat="1" ht="36" customHeight="1" x14ac:dyDescent="0.2">
      <c r="B65" s="735" t="s">
        <v>698</v>
      </c>
      <c r="C65" s="736" t="s">
        <v>699</v>
      </c>
      <c r="D65" s="607"/>
      <c r="E65" s="607"/>
      <c r="F65" s="607"/>
      <c r="G65" s="608"/>
    </row>
    <row r="66" spans="2:7" customFormat="1" ht="36" customHeight="1" x14ac:dyDescent="0.2">
      <c r="B66" s="737" t="s">
        <v>700</v>
      </c>
      <c r="C66" s="738" t="s">
        <v>701</v>
      </c>
      <c r="D66" s="612">
        <v>4361</v>
      </c>
      <c r="E66" s="612">
        <v>4361</v>
      </c>
      <c r="F66" s="612">
        <v>4361</v>
      </c>
      <c r="G66" s="613">
        <v>4361</v>
      </c>
    </row>
    <row r="68" spans="2:7" customFormat="1" ht="36" customHeight="1" x14ac:dyDescent="0.3">
      <c r="B68" s="234" t="s">
        <v>838</v>
      </c>
      <c r="C68" s="233"/>
      <c r="D68" s="233"/>
      <c r="E68" s="233"/>
      <c r="F68" s="233"/>
      <c r="G68" s="232"/>
    </row>
    <row r="69" spans="2:7" customFormat="1" ht="300" customHeight="1" x14ac:dyDescent="0.3">
      <c r="B69" s="231"/>
      <c r="C69" s="230"/>
      <c r="D69" s="230"/>
      <c r="E69" s="230"/>
      <c r="F69" s="230"/>
      <c r="G69" s="229"/>
    </row>
  </sheetData>
  <mergeCells count="7">
    <mergeCell ref="B68:G68"/>
    <mergeCell ref="B69:G69"/>
    <mergeCell ref="B4:G4"/>
    <mergeCell ref="B5:G5"/>
    <mergeCell ref="B7:B8"/>
    <mergeCell ref="C7:C8"/>
    <mergeCell ref="D7:G7"/>
  </mergeCells>
  <phoneticPr fontId="5" type="noConversion"/>
  <pageMargins left="0.7" right="0.7" top="0.75" bottom="0.75" header="0.3" footer="0.3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C9:H11"/>
  <sheetViews>
    <sheetView showGridLines="0" workbookViewId="0">
      <selection activeCell="M32" sqref="M32"/>
    </sheetView>
  </sheetViews>
  <sheetFormatPr defaultColWidth="9" defaultRowHeight="12.75" x14ac:dyDescent="0.2"/>
  <cols>
    <col min="1" max="1" width="6.5703125" customWidth="1"/>
    <col min="2" max="2" width="9" customWidth="1"/>
  </cols>
  <sheetData>
    <row r="9" spans="3:8" x14ac:dyDescent="0.2">
      <c r="C9" s="334" t="s">
        <v>3</v>
      </c>
      <c r="D9" s="334"/>
      <c r="E9" s="334"/>
      <c r="F9" s="334"/>
      <c r="G9" s="334"/>
      <c r="H9" s="334"/>
    </row>
    <row r="10" spans="3:8" x14ac:dyDescent="0.2">
      <c r="C10" s="334"/>
      <c r="D10" s="334"/>
      <c r="E10" s="334"/>
      <c r="F10" s="334"/>
      <c r="G10" s="334"/>
      <c r="H10" s="334"/>
    </row>
    <row r="11" spans="3:8" x14ac:dyDescent="0.2">
      <c r="C11" s="334"/>
      <c r="D11" s="334"/>
      <c r="E11" s="334"/>
      <c r="F11" s="334"/>
      <c r="G11" s="334"/>
      <c r="H11" s="334"/>
    </row>
  </sheetData>
  <mergeCells count="1">
    <mergeCell ref="C9:H1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B3:C13"/>
  <sheetViews>
    <sheetView showGridLines="0" workbookViewId="0">
      <selection activeCell="C9" sqref="C9"/>
    </sheetView>
  </sheetViews>
  <sheetFormatPr defaultColWidth="9.140625" defaultRowHeight="15.75" x14ac:dyDescent="0.25"/>
  <cols>
    <col min="1" max="1" width="9.140625" style="530" customWidth="1"/>
    <col min="2" max="2" width="39.42578125" style="530" customWidth="1"/>
    <col min="3" max="3" width="89.140625" style="530" customWidth="1"/>
    <col min="4" max="4" width="9.140625" style="530" customWidth="1"/>
    <col min="5" max="16384" width="9.140625" style="530"/>
  </cols>
  <sheetData>
    <row r="3" spans="2:3" customFormat="1" ht="17.45" customHeight="1" x14ac:dyDescent="0.2">
      <c r="B3" s="221" t="s">
        <v>839</v>
      </c>
      <c r="C3" s="221"/>
    </row>
    <row r="5" spans="2:3" customFormat="1" ht="69" customHeight="1" x14ac:dyDescent="0.2">
      <c r="B5" s="739" t="s">
        <v>840</v>
      </c>
      <c r="C5" s="740" t="s">
        <v>841</v>
      </c>
    </row>
    <row r="7" spans="2:3" customFormat="1" ht="28.5" customHeight="1" thickBot="1" x14ac:dyDescent="0.25">
      <c r="B7" s="290" t="s">
        <v>842</v>
      </c>
      <c r="C7" s="288"/>
    </row>
    <row r="8" spans="2:3" x14ac:dyDescent="0.25">
      <c r="B8" s="741" t="s">
        <v>843</v>
      </c>
      <c r="C8" s="742" t="s">
        <v>739</v>
      </c>
    </row>
    <row r="9" spans="2:3" customFormat="1" ht="15" customHeight="1" x14ac:dyDescent="0.25">
      <c r="B9" s="743">
        <v>1</v>
      </c>
      <c r="C9" s="744" t="s">
        <v>844</v>
      </c>
    </row>
    <row r="10" spans="2:3" customFormat="1" ht="15" customHeight="1" x14ac:dyDescent="0.25">
      <c r="B10" s="743">
        <v>2</v>
      </c>
      <c r="C10" s="744" t="s">
        <v>845</v>
      </c>
    </row>
    <row r="11" spans="2:3" customFormat="1" ht="15" customHeight="1" x14ac:dyDescent="0.25">
      <c r="B11" s="743">
        <v>3</v>
      </c>
      <c r="C11" s="744" t="s">
        <v>846</v>
      </c>
    </row>
    <row r="12" spans="2:3" customFormat="1" ht="15" customHeight="1" x14ac:dyDescent="0.25">
      <c r="B12" s="743">
        <v>4</v>
      </c>
      <c r="C12" s="744" t="s">
        <v>847</v>
      </c>
    </row>
    <row r="13" spans="2:3" customFormat="1" ht="15" customHeight="1" x14ac:dyDescent="0.25">
      <c r="B13" s="745">
        <v>5</v>
      </c>
      <c r="C13" s="746" t="s">
        <v>848</v>
      </c>
    </row>
  </sheetData>
  <mergeCells count="2">
    <mergeCell ref="B3:C3"/>
    <mergeCell ref="B7:C7"/>
  </mergeCells>
  <pageMargins left="0.75" right="0.75" top="0.75" bottom="0.5" header="0.5" footer="0.75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59999389629810485"/>
  </sheetPr>
  <dimension ref="A1:J24"/>
  <sheetViews>
    <sheetView showGridLines="0" zoomScale="85" zoomScaleNormal="85" workbookViewId="0">
      <selection activeCell="B18" sqref="B18"/>
    </sheetView>
  </sheetViews>
  <sheetFormatPr defaultColWidth="9.140625" defaultRowHeight="15.75" x14ac:dyDescent="0.25"/>
  <cols>
    <col min="1" max="1" width="6.7109375" style="335" customWidth="1"/>
    <col min="2" max="7" width="30.140625" style="335" customWidth="1"/>
    <col min="8" max="8" width="18.85546875" style="335" customWidth="1"/>
    <col min="9" max="9" width="15.5703125" style="335" customWidth="1"/>
    <col min="10" max="10" width="9.140625" style="335" customWidth="1"/>
    <col min="11" max="16384" width="9.140625" style="335"/>
  </cols>
  <sheetData>
    <row r="1" spans="1:10" x14ac:dyDescent="0.25">
      <c r="B1" s="339"/>
      <c r="C1" s="339"/>
      <c r="D1" s="339"/>
      <c r="E1" s="339"/>
      <c r="F1" s="339"/>
      <c r="G1" s="625" t="s">
        <v>849</v>
      </c>
    </row>
    <row r="2" spans="1:10" x14ac:dyDescent="0.25">
      <c r="B2" s="339"/>
      <c r="C2" s="339"/>
      <c r="D2" s="339"/>
      <c r="E2" s="339"/>
      <c r="F2" s="339"/>
    </row>
    <row r="5" spans="1:10" customFormat="1" ht="22.7" customHeight="1" x14ac:dyDescent="0.3">
      <c r="B5" s="220" t="s">
        <v>850</v>
      </c>
      <c r="C5" s="220"/>
      <c r="D5" s="220"/>
      <c r="E5" s="220"/>
      <c r="F5" s="220"/>
      <c r="G5" s="220"/>
      <c r="H5" s="339"/>
      <c r="I5" s="339"/>
    </row>
    <row r="6" spans="1:10" x14ac:dyDescent="0.25">
      <c r="G6" s="340"/>
      <c r="H6" s="340"/>
      <c r="I6" s="340"/>
    </row>
    <row r="7" spans="1:10" customFormat="1" ht="16.149999999999999" customHeight="1" thickBot="1" x14ac:dyDescent="0.3">
      <c r="G7" s="626" t="s">
        <v>851</v>
      </c>
    </row>
    <row r="8" spans="1:10" s="352" customFormat="1" ht="18" customHeight="1" x14ac:dyDescent="0.3">
      <c r="B8" s="219" t="s">
        <v>852</v>
      </c>
      <c r="C8" s="218"/>
      <c r="D8" s="218"/>
      <c r="E8" s="218"/>
      <c r="F8" s="218"/>
      <c r="G8" s="217"/>
      <c r="J8" s="353"/>
    </row>
    <row r="9" spans="1:10" s="352" customFormat="1" ht="21.75" customHeight="1" thickBot="1" x14ac:dyDescent="0.35">
      <c r="B9" s="216"/>
      <c r="C9" s="215"/>
      <c r="D9" s="215"/>
      <c r="E9" s="215"/>
      <c r="F9" s="215"/>
      <c r="G9" s="214"/>
    </row>
    <row r="10" spans="1:10" s="352" customFormat="1" ht="54.95" customHeight="1" x14ac:dyDescent="0.3">
      <c r="B10" s="747" t="s">
        <v>853</v>
      </c>
      <c r="C10" s="748" t="s">
        <v>854</v>
      </c>
      <c r="D10" s="748" t="s">
        <v>855</v>
      </c>
      <c r="E10" s="748" t="s">
        <v>856</v>
      </c>
      <c r="F10" s="748" t="s">
        <v>857</v>
      </c>
      <c r="G10" s="749" t="s">
        <v>858</v>
      </c>
    </row>
    <row r="11" spans="1:10" s="352" customFormat="1" ht="17.25" customHeight="1" thickBot="1" x14ac:dyDescent="0.35">
      <c r="B11" s="732"/>
      <c r="C11" s="750">
        <v>1</v>
      </c>
      <c r="D11" s="750">
        <v>2</v>
      </c>
      <c r="E11" s="750">
        <v>3</v>
      </c>
      <c r="F11" s="750" t="s">
        <v>859</v>
      </c>
      <c r="G11" s="751">
        <v>5</v>
      </c>
    </row>
    <row r="12" spans="1:10" s="352" customFormat="1" ht="33" customHeight="1" thickBot="1" x14ac:dyDescent="0.35">
      <c r="B12" s="752" t="s">
        <v>806</v>
      </c>
      <c r="C12" s="441"/>
      <c r="D12" s="441"/>
      <c r="E12" s="441"/>
      <c r="F12" s="441"/>
      <c r="G12" s="753"/>
    </row>
    <row r="13" spans="1:10" s="352" customFormat="1" ht="33" customHeight="1" thickBot="1" x14ac:dyDescent="0.35">
      <c r="A13" s="335"/>
      <c r="B13" s="752" t="s">
        <v>809</v>
      </c>
      <c r="C13" s="441"/>
      <c r="D13" s="441"/>
      <c r="E13" s="441"/>
      <c r="F13" s="441"/>
      <c r="G13" s="753"/>
      <c r="H13" s="335"/>
      <c r="I13" s="335"/>
    </row>
    <row r="14" spans="1:10" s="352" customFormat="1" ht="33" customHeight="1" x14ac:dyDescent="0.3">
      <c r="A14" s="335"/>
      <c r="B14" s="752" t="s">
        <v>860</v>
      </c>
      <c r="C14" s="441">
        <v>0</v>
      </c>
      <c r="D14" s="441">
        <v>0</v>
      </c>
      <c r="E14" s="441">
        <v>0</v>
      </c>
      <c r="F14" s="441">
        <v>0</v>
      </c>
      <c r="G14" s="753">
        <v>0</v>
      </c>
      <c r="H14" s="335"/>
      <c r="I14" s="335"/>
    </row>
    <row r="15" spans="1:10" s="352" customFormat="1" ht="42.75" customHeight="1" thickBot="1" x14ac:dyDescent="0.35">
      <c r="B15" s="754"/>
      <c r="C15" s="755"/>
      <c r="D15" s="756"/>
      <c r="E15" s="341"/>
      <c r="F15" s="757" t="s">
        <v>851</v>
      </c>
      <c r="G15" s="757"/>
    </row>
    <row r="16" spans="1:10" s="352" customFormat="1" ht="33" customHeight="1" thickBot="1" x14ac:dyDescent="0.35">
      <c r="B16" s="213" t="s">
        <v>861</v>
      </c>
      <c r="C16" s="212"/>
      <c r="D16" s="212"/>
      <c r="E16" s="212"/>
      <c r="F16" s="302"/>
      <c r="G16" s="343"/>
    </row>
    <row r="17" spans="2:7" s="352" customFormat="1" ht="18.600000000000001" customHeight="1" x14ac:dyDescent="0.3">
      <c r="B17" s="758"/>
      <c r="C17" s="750" t="s">
        <v>862</v>
      </c>
      <c r="D17" s="750" t="s">
        <v>863</v>
      </c>
      <c r="E17" s="750" t="s">
        <v>864</v>
      </c>
      <c r="F17" s="759" t="s">
        <v>865</v>
      </c>
      <c r="G17" s="760"/>
    </row>
    <row r="18" spans="2:7" customFormat="1" ht="33" customHeight="1" x14ac:dyDescent="0.2">
      <c r="B18" s="752" t="s">
        <v>806</v>
      </c>
      <c r="C18" s="441">
        <v>0</v>
      </c>
      <c r="D18" s="761">
        <v>0</v>
      </c>
      <c r="E18" s="762">
        <v>0</v>
      </c>
      <c r="F18" s="442">
        <v>0</v>
      </c>
    </row>
    <row r="19" spans="2:7" customFormat="1" ht="33" customHeight="1" x14ac:dyDescent="0.2">
      <c r="B19" s="752" t="s">
        <v>809</v>
      </c>
      <c r="C19" s="441">
        <v>0</v>
      </c>
      <c r="D19" s="761">
        <v>0</v>
      </c>
      <c r="E19" s="762">
        <v>0</v>
      </c>
      <c r="F19" s="442">
        <v>0</v>
      </c>
    </row>
    <row r="20" spans="2:7" customFormat="1" ht="33" customHeight="1" x14ac:dyDescent="0.2">
      <c r="B20" s="752" t="s">
        <v>860</v>
      </c>
      <c r="C20" s="441">
        <v>0</v>
      </c>
      <c r="D20" s="761">
        <v>0</v>
      </c>
      <c r="E20" s="762">
        <v>0</v>
      </c>
      <c r="F20" s="442">
        <v>0</v>
      </c>
    </row>
    <row r="21" spans="2:7" customFormat="1" ht="33" customHeight="1" x14ac:dyDescent="0.25">
      <c r="G21" s="626"/>
    </row>
    <row r="22" spans="2:7" customFormat="1" ht="18.95" customHeight="1" x14ac:dyDescent="0.25">
      <c r="B22" s="211" t="s">
        <v>866</v>
      </c>
      <c r="C22" s="211"/>
      <c r="D22" s="211"/>
      <c r="E22" s="211"/>
      <c r="F22" s="211"/>
      <c r="G22" s="211"/>
    </row>
    <row r="23" spans="2:7" customFormat="1" ht="18.95" customHeight="1" x14ac:dyDescent="0.25">
      <c r="B23" s="244" t="s">
        <v>867</v>
      </c>
      <c r="C23" s="243"/>
      <c r="D23" s="243"/>
      <c r="E23" s="243"/>
      <c r="F23" s="243"/>
      <c r="G23" s="242"/>
    </row>
    <row r="24" spans="2:7" customFormat="1" ht="200.1" customHeight="1" x14ac:dyDescent="0.25">
      <c r="B24" s="241"/>
      <c r="C24" s="240"/>
      <c r="D24" s="240"/>
      <c r="E24" s="240"/>
      <c r="F24" s="240"/>
      <c r="G24" s="239"/>
    </row>
  </sheetData>
  <mergeCells count="6">
    <mergeCell ref="B24:G24"/>
    <mergeCell ref="B5:G5"/>
    <mergeCell ref="B8:G9"/>
    <mergeCell ref="B16:F16"/>
    <mergeCell ref="B22:G22"/>
    <mergeCell ref="B23:G2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6" tint="0.59999389629810485"/>
  </sheetPr>
  <dimension ref="B2:S61"/>
  <sheetViews>
    <sheetView showGridLines="0" zoomScale="80" zoomScaleNormal="80" workbookViewId="0">
      <selection activeCell="D12" sqref="D12"/>
    </sheetView>
  </sheetViews>
  <sheetFormatPr defaultColWidth="9.140625" defaultRowHeight="15.75" x14ac:dyDescent="0.25"/>
  <cols>
    <col min="1" max="1" width="9.140625" style="335" customWidth="1"/>
    <col min="2" max="2" width="6.140625" style="335" customWidth="1"/>
    <col min="3" max="3" width="73.7109375" style="335" customWidth="1"/>
    <col min="4" max="9" width="21.7109375" style="335" customWidth="1"/>
    <col min="10" max="10" width="12.28515625" style="335" customWidth="1"/>
    <col min="11" max="11" width="13.42578125" style="335" customWidth="1"/>
    <col min="12" max="12" width="11.28515625" style="335" customWidth="1"/>
    <col min="13" max="13" width="12.42578125" style="335" customWidth="1"/>
    <col min="14" max="14" width="14.42578125" style="335" customWidth="1"/>
    <col min="15" max="15" width="15.140625" style="335" customWidth="1"/>
    <col min="16" max="16" width="11.28515625" style="335" customWidth="1"/>
    <col min="17" max="17" width="13.140625" style="335" customWidth="1"/>
    <col min="18" max="18" width="13" style="335" customWidth="1"/>
    <col min="19" max="19" width="14.140625" style="335" customWidth="1"/>
    <col min="20" max="20" width="26.5703125" style="335" customWidth="1"/>
    <col min="21" max="21" width="9.140625" style="335" customWidth="1"/>
    <col min="22" max="16384" width="9.140625" style="335"/>
  </cols>
  <sheetData>
    <row r="2" spans="2:19" x14ac:dyDescent="0.25">
      <c r="I2" s="625" t="s">
        <v>868</v>
      </c>
    </row>
    <row r="4" spans="2:19" customFormat="1" ht="17.45" customHeight="1" x14ac:dyDescent="0.3">
      <c r="B4" s="210" t="s">
        <v>869</v>
      </c>
      <c r="C4" s="210"/>
      <c r="D4" s="210"/>
      <c r="E4" s="210"/>
      <c r="F4" s="210"/>
      <c r="G4" s="210"/>
      <c r="H4" s="210"/>
      <c r="I4" s="210"/>
    </row>
    <row r="5" spans="2:19" customFormat="1" ht="16.149999999999999" customHeight="1" thickBot="1" x14ac:dyDescent="0.3">
      <c r="C5" s="339"/>
      <c r="D5" s="339"/>
      <c r="E5" s="339"/>
      <c r="F5" s="339"/>
      <c r="G5" s="339"/>
      <c r="H5" s="339"/>
      <c r="I5" s="626" t="s">
        <v>851</v>
      </c>
    </row>
    <row r="6" spans="2:19" customFormat="1" ht="25.5" customHeight="1" x14ac:dyDescent="0.2">
      <c r="B6" s="227" t="s">
        <v>870</v>
      </c>
      <c r="C6" s="299" t="s">
        <v>871</v>
      </c>
      <c r="D6" s="208" t="s">
        <v>872</v>
      </c>
      <c r="E6" s="206" t="s">
        <v>873</v>
      </c>
      <c r="F6" s="208" t="s">
        <v>874</v>
      </c>
      <c r="G6" s="206" t="s">
        <v>875</v>
      </c>
      <c r="H6" s="206" t="s">
        <v>876</v>
      </c>
      <c r="I6" s="206" t="s">
        <v>877</v>
      </c>
      <c r="J6" s="204"/>
      <c r="K6" s="203"/>
      <c r="L6" s="204"/>
      <c r="M6" s="203"/>
      <c r="N6" s="204"/>
      <c r="O6" s="203"/>
      <c r="P6" s="204"/>
      <c r="Q6" s="203"/>
      <c r="R6" s="203"/>
      <c r="S6" s="203"/>
    </row>
    <row r="7" spans="2:19" customFormat="1" ht="36.950000000000003" customHeight="1" thickBot="1" x14ac:dyDescent="0.25">
      <c r="B7" s="226"/>
      <c r="C7" s="209"/>
      <c r="D7" s="207"/>
      <c r="E7" s="205"/>
      <c r="F7" s="207"/>
      <c r="G7" s="205"/>
      <c r="H7" s="205"/>
      <c r="I7" s="205"/>
      <c r="J7" s="204"/>
      <c r="K7" s="204"/>
      <c r="L7" s="204"/>
      <c r="M7" s="204"/>
      <c r="N7" s="204"/>
      <c r="O7" s="203"/>
      <c r="P7" s="204"/>
      <c r="Q7" s="203"/>
      <c r="R7" s="203"/>
      <c r="S7" s="203"/>
    </row>
    <row r="8" spans="2:19" customFormat="1" ht="36" customHeight="1" x14ac:dyDescent="0.2">
      <c r="B8" s="763" t="s">
        <v>878</v>
      </c>
      <c r="C8" s="764" t="s">
        <v>879</v>
      </c>
      <c r="D8" s="765"/>
      <c r="E8" s="766">
        <v>40368741</v>
      </c>
      <c r="F8" s="765">
        <v>12006027</v>
      </c>
      <c r="G8" s="767">
        <v>24012054</v>
      </c>
      <c r="H8" s="767">
        <v>36374890</v>
      </c>
      <c r="I8" s="768">
        <v>48730015</v>
      </c>
    </row>
    <row r="9" spans="2:19" customFormat="1" ht="36" customHeight="1" x14ac:dyDescent="0.2">
      <c r="B9" s="769" t="s">
        <v>880</v>
      </c>
      <c r="C9" s="770" t="s">
        <v>881</v>
      </c>
      <c r="D9" s="771"/>
      <c r="E9" s="772">
        <v>57587363</v>
      </c>
      <c r="F9" s="771">
        <v>17127000</v>
      </c>
      <c r="G9" s="773">
        <v>34254000</v>
      </c>
      <c r="H9" s="773">
        <v>51890000</v>
      </c>
      <c r="I9" s="774">
        <v>69515000</v>
      </c>
    </row>
    <row r="10" spans="2:19" customFormat="1" ht="36" customHeight="1" x14ac:dyDescent="0.2">
      <c r="B10" s="769" t="s">
        <v>882</v>
      </c>
      <c r="C10" s="770" t="s">
        <v>883</v>
      </c>
      <c r="D10" s="771"/>
      <c r="E10" s="772">
        <v>66312000</v>
      </c>
      <c r="F10" s="771">
        <v>19760000</v>
      </c>
      <c r="G10" s="773">
        <v>39520000</v>
      </c>
      <c r="H10" s="773">
        <v>59841000</v>
      </c>
      <c r="I10" s="774">
        <v>80162000</v>
      </c>
    </row>
    <row r="11" spans="2:19" customFormat="1" ht="36" customHeight="1" x14ac:dyDescent="0.2">
      <c r="B11" s="769" t="s">
        <v>884</v>
      </c>
      <c r="C11" s="770" t="s">
        <v>885</v>
      </c>
      <c r="D11" s="771">
        <f t="shared" ref="D11:I11" si="0">SUM(D12:D13)</f>
        <v>0</v>
      </c>
      <c r="E11" s="772">
        <f t="shared" si="0"/>
        <v>41</v>
      </c>
      <c r="F11" s="771">
        <f t="shared" si="0"/>
        <v>44</v>
      </c>
      <c r="G11" s="771">
        <f t="shared" si="0"/>
        <v>44</v>
      </c>
      <c r="H11" s="771">
        <f t="shared" si="0"/>
        <v>44</v>
      </c>
      <c r="I11" s="774">
        <f t="shared" si="0"/>
        <v>44</v>
      </c>
    </row>
    <row r="12" spans="2:19" customFormat="1" ht="36" customHeight="1" x14ac:dyDescent="0.2">
      <c r="B12" s="769" t="s">
        <v>886</v>
      </c>
      <c r="C12" s="775" t="s">
        <v>887</v>
      </c>
      <c r="D12" s="771"/>
      <c r="E12" s="772">
        <v>33</v>
      </c>
      <c r="F12" s="771">
        <v>33</v>
      </c>
      <c r="G12" s="773">
        <v>33</v>
      </c>
      <c r="H12" s="773">
        <v>33</v>
      </c>
      <c r="I12" s="774">
        <v>33</v>
      </c>
    </row>
    <row r="13" spans="2:19" customFormat="1" ht="36" customHeight="1" x14ac:dyDescent="0.2">
      <c r="B13" s="769" t="s">
        <v>888</v>
      </c>
      <c r="C13" s="775" t="s">
        <v>889</v>
      </c>
      <c r="D13" s="771"/>
      <c r="E13" s="772">
        <v>8</v>
      </c>
      <c r="F13" s="771">
        <v>11</v>
      </c>
      <c r="G13" s="773">
        <v>11</v>
      </c>
      <c r="H13" s="773">
        <v>11</v>
      </c>
      <c r="I13" s="774">
        <v>11</v>
      </c>
    </row>
    <row r="14" spans="2:19" customFormat="1" ht="36" customHeight="1" x14ac:dyDescent="0.2">
      <c r="B14" s="769" t="s">
        <v>23</v>
      </c>
      <c r="C14" s="776" t="s">
        <v>890</v>
      </c>
      <c r="D14" s="771"/>
      <c r="E14" s="772">
        <v>349793</v>
      </c>
      <c r="F14" s="771">
        <v>150000</v>
      </c>
      <c r="G14" s="773">
        <v>300000</v>
      </c>
      <c r="H14" s="773">
        <v>450000</v>
      </c>
      <c r="I14" s="774">
        <v>600000</v>
      </c>
    </row>
    <row r="15" spans="2:19" customFormat="1" ht="36" customHeight="1" x14ac:dyDescent="0.2">
      <c r="B15" s="769" t="s">
        <v>24</v>
      </c>
      <c r="C15" s="776" t="s">
        <v>891</v>
      </c>
      <c r="D15" s="771"/>
      <c r="E15" s="772">
        <v>1</v>
      </c>
      <c r="F15" s="771">
        <v>2</v>
      </c>
      <c r="G15" s="773">
        <v>2</v>
      </c>
      <c r="H15" s="773">
        <v>2</v>
      </c>
      <c r="I15" s="774">
        <v>2</v>
      </c>
    </row>
    <row r="16" spans="2:19" customFormat="1" ht="36" customHeight="1" x14ac:dyDescent="0.2">
      <c r="B16" s="769" t="s">
        <v>25</v>
      </c>
      <c r="C16" s="776" t="s">
        <v>892</v>
      </c>
      <c r="D16" s="771"/>
      <c r="E16" s="772"/>
      <c r="F16" s="771"/>
      <c r="G16" s="773"/>
      <c r="H16" s="773"/>
      <c r="I16" s="774"/>
    </row>
    <row r="17" spans="2:9" customFormat="1" ht="36" customHeight="1" x14ac:dyDescent="0.2">
      <c r="B17" s="769" t="s">
        <v>893</v>
      </c>
      <c r="C17" s="776" t="s">
        <v>894</v>
      </c>
      <c r="D17" s="771"/>
      <c r="E17" s="772"/>
      <c r="F17" s="771"/>
      <c r="G17" s="773"/>
      <c r="H17" s="773"/>
      <c r="I17" s="774"/>
    </row>
    <row r="18" spans="2:9" customFormat="1" ht="36" customHeight="1" x14ac:dyDescent="0.2">
      <c r="B18" s="769" t="s">
        <v>895</v>
      </c>
      <c r="C18" s="770" t="s">
        <v>896</v>
      </c>
      <c r="D18" s="771"/>
      <c r="E18" s="772">
        <v>2450000</v>
      </c>
      <c r="F18" s="771">
        <v>700000</v>
      </c>
      <c r="G18" s="773">
        <v>1400000</v>
      </c>
      <c r="H18" s="773">
        <v>2100000</v>
      </c>
      <c r="I18" s="774">
        <v>2800000</v>
      </c>
    </row>
    <row r="19" spans="2:9" customFormat="1" ht="36" customHeight="1" x14ac:dyDescent="0.2">
      <c r="B19" s="769" t="s">
        <v>170</v>
      </c>
      <c r="C19" s="777" t="s">
        <v>897</v>
      </c>
      <c r="D19" s="771"/>
      <c r="E19" s="772">
        <v>2</v>
      </c>
      <c r="F19" s="771">
        <v>3</v>
      </c>
      <c r="G19" s="773">
        <v>3</v>
      </c>
      <c r="H19" s="773">
        <v>3</v>
      </c>
      <c r="I19" s="774">
        <v>3</v>
      </c>
    </row>
    <row r="20" spans="2:9" customFormat="1" ht="36" customHeight="1" x14ac:dyDescent="0.2">
      <c r="B20" s="769" t="s">
        <v>898</v>
      </c>
      <c r="C20" s="770" t="s">
        <v>899</v>
      </c>
      <c r="D20" s="771"/>
      <c r="E20" s="772"/>
      <c r="F20" s="771"/>
      <c r="G20" s="773"/>
      <c r="H20" s="773"/>
      <c r="I20" s="774"/>
    </row>
    <row r="21" spans="2:9" customFormat="1" ht="36" customHeight="1" x14ac:dyDescent="0.2">
      <c r="B21" s="769" t="s">
        <v>900</v>
      </c>
      <c r="C21" s="776" t="s">
        <v>901</v>
      </c>
      <c r="D21" s="771"/>
      <c r="E21" s="772"/>
      <c r="F21" s="771"/>
      <c r="G21" s="773"/>
      <c r="H21" s="773"/>
      <c r="I21" s="774"/>
    </row>
    <row r="22" spans="2:9" customFormat="1" ht="36" customHeight="1" x14ac:dyDescent="0.2">
      <c r="B22" s="769" t="s">
        <v>176</v>
      </c>
      <c r="C22" s="770" t="s">
        <v>902</v>
      </c>
      <c r="D22" s="771"/>
      <c r="E22" s="772"/>
      <c r="F22" s="771"/>
      <c r="G22" s="773"/>
      <c r="H22" s="773"/>
      <c r="I22" s="774"/>
    </row>
    <row r="23" spans="2:9" customFormat="1" ht="36" customHeight="1" x14ac:dyDescent="0.2">
      <c r="B23" s="769" t="s">
        <v>185</v>
      </c>
      <c r="C23" s="770" t="s">
        <v>903</v>
      </c>
      <c r="D23" s="771"/>
      <c r="E23" s="772"/>
      <c r="F23" s="771"/>
      <c r="G23" s="773"/>
      <c r="H23" s="773"/>
      <c r="I23" s="774"/>
    </row>
    <row r="24" spans="2:9" customFormat="1" ht="36" customHeight="1" x14ac:dyDescent="0.2">
      <c r="B24" s="769" t="s">
        <v>904</v>
      </c>
      <c r="C24" s="770" t="s">
        <v>905</v>
      </c>
      <c r="D24" s="771"/>
      <c r="E24" s="772">
        <v>204000</v>
      </c>
      <c r="F24" s="771">
        <v>51000</v>
      </c>
      <c r="G24" s="773">
        <v>102000</v>
      </c>
      <c r="H24" s="773">
        <v>153000</v>
      </c>
      <c r="I24" s="774">
        <v>204000</v>
      </c>
    </row>
    <row r="25" spans="2:9" customFormat="1" ht="36" customHeight="1" x14ac:dyDescent="0.2">
      <c r="B25" s="769" t="s">
        <v>906</v>
      </c>
      <c r="C25" s="770" t="s">
        <v>907</v>
      </c>
      <c r="D25" s="771"/>
      <c r="E25" s="772">
        <v>3</v>
      </c>
      <c r="F25" s="771">
        <v>3</v>
      </c>
      <c r="G25" s="773">
        <v>3</v>
      </c>
      <c r="H25" s="773">
        <v>3</v>
      </c>
      <c r="I25" s="774">
        <v>3</v>
      </c>
    </row>
    <row r="26" spans="2:9" customFormat="1" ht="36" customHeight="1" x14ac:dyDescent="0.2">
      <c r="B26" s="769" t="s">
        <v>908</v>
      </c>
      <c r="C26" s="770" t="s">
        <v>909</v>
      </c>
      <c r="D26" s="771"/>
      <c r="E26" s="772"/>
      <c r="F26" s="771"/>
      <c r="G26" s="773"/>
      <c r="H26" s="773"/>
      <c r="I26" s="774"/>
    </row>
    <row r="27" spans="2:9" customFormat="1" ht="36" customHeight="1" x14ac:dyDescent="0.2">
      <c r="B27" s="769" t="s">
        <v>910</v>
      </c>
      <c r="C27" s="770" t="s">
        <v>911</v>
      </c>
      <c r="D27" s="771"/>
      <c r="E27" s="772"/>
      <c r="F27" s="771"/>
      <c r="G27" s="773"/>
      <c r="H27" s="773"/>
      <c r="I27" s="774"/>
    </row>
    <row r="28" spans="2:9" customFormat="1" ht="36" customHeight="1" x14ac:dyDescent="0.2">
      <c r="B28" s="769" t="s">
        <v>912</v>
      </c>
      <c r="C28" s="770" t="s">
        <v>913</v>
      </c>
      <c r="D28" s="771"/>
      <c r="E28" s="772">
        <v>1750000</v>
      </c>
      <c r="F28" s="771">
        <v>550000</v>
      </c>
      <c r="G28" s="773">
        <v>1100000</v>
      </c>
      <c r="H28" s="773">
        <v>1650000</v>
      </c>
      <c r="I28" s="774">
        <v>2200000</v>
      </c>
    </row>
    <row r="29" spans="2:9" customFormat="1" ht="36" customHeight="1" x14ac:dyDescent="0.2">
      <c r="B29" s="769" t="s">
        <v>188</v>
      </c>
      <c r="C29" s="770" t="s">
        <v>914</v>
      </c>
      <c r="D29" s="771"/>
      <c r="E29" s="772">
        <v>18000</v>
      </c>
      <c r="F29" s="771">
        <v>15000</v>
      </c>
      <c r="G29" s="773">
        <v>30000</v>
      </c>
      <c r="H29" s="773">
        <v>45000</v>
      </c>
      <c r="I29" s="774">
        <v>60000</v>
      </c>
    </row>
    <row r="30" spans="2:9" customFormat="1" ht="36" customHeight="1" x14ac:dyDescent="0.2">
      <c r="B30" s="769" t="s">
        <v>915</v>
      </c>
      <c r="C30" s="778" t="s">
        <v>916</v>
      </c>
      <c r="D30" s="771"/>
      <c r="E30" s="772">
        <v>16500</v>
      </c>
      <c r="F30" s="771">
        <v>20000</v>
      </c>
      <c r="G30" s="773">
        <v>40000</v>
      </c>
      <c r="H30" s="773">
        <v>60000</v>
      </c>
      <c r="I30" s="774">
        <v>80000</v>
      </c>
    </row>
    <row r="31" spans="2:9" customFormat="1" ht="36" customHeight="1" x14ac:dyDescent="0.2">
      <c r="B31" s="769" t="s">
        <v>917</v>
      </c>
      <c r="C31" s="770" t="s">
        <v>918</v>
      </c>
      <c r="D31" s="771"/>
      <c r="E31" s="772"/>
      <c r="F31" s="771">
        <v>1200000</v>
      </c>
      <c r="G31" s="773">
        <v>1800000</v>
      </c>
      <c r="H31" s="773">
        <v>0</v>
      </c>
      <c r="I31" s="774">
        <v>2400000</v>
      </c>
    </row>
    <row r="32" spans="2:9" customFormat="1" ht="36" customHeight="1" x14ac:dyDescent="0.2">
      <c r="B32" s="769" t="s">
        <v>218</v>
      </c>
      <c r="C32" s="770" t="s">
        <v>919</v>
      </c>
      <c r="D32" s="771"/>
      <c r="E32" s="772"/>
      <c r="F32" s="771"/>
      <c r="G32" s="773"/>
      <c r="H32" s="773"/>
      <c r="I32" s="774"/>
    </row>
    <row r="33" spans="2:9" customFormat="1" ht="36" customHeight="1" x14ac:dyDescent="0.2">
      <c r="B33" s="769" t="s">
        <v>245</v>
      </c>
      <c r="C33" s="770" t="s">
        <v>920</v>
      </c>
      <c r="D33" s="771"/>
      <c r="E33" s="772">
        <v>1627817</v>
      </c>
      <c r="F33" s="771">
        <v>750000</v>
      </c>
      <c r="G33" s="773">
        <v>1500000</v>
      </c>
      <c r="H33" s="773">
        <v>2250000</v>
      </c>
      <c r="I33" s="774">
        <v>3000000</v>
      </c>
    </row>
    <row r="34" spans="2:9" customFormat="1" ht="36" customHeight="1" x14ac:dyDescent="0.2">
      <c r="B34" s="769" t="s">
        <v>921</v>
      </c>
      <c r="C34" s="770" t="s">
        <v>922</v>
      </c>
      <c r="D34" s="771"/>
      <c r="E34" s="772">
        <v>6</v>
      </c>
      <c r="F34" s="771"/>
      <c r="G34" s="773"/>
      <c r="H34" s="773"/>
      <c r="I34" s="774"/>
    </row>
    <row r="35" spans="2:9" customFormat="1" ht="36" customHeight="1" x14ac:dyDescent="0.2">
      <c r="B35" s="769" t="s">
        <v>923</v>
      </c>
      <c r="C35" s="770" t="s">
        <v>924</v>
      </c>
      <c r="D35" s="771"/>
      <c r="E35" s="772"/>
      <c r="F35" s="771"/>
      <c r="G35" s="773"/>
      <c r="H35" s="773"/>
      <c r="I35" s="774"/>
    </row>
    <row r="36" spans="2:9" customFormat="1" ht="36" customHeight="1" x14ac:dyDescent="0.2">
      <c r="B36" s="769" t="s">
        <v>925</v>
      </c>
      <c r="C36" s="770" t="s">
        <v>926</v>
      </c>
      <c r="D36" s="771"/>
      <c r="E36" s="772">
        <v>302035</v>
      </c>
      <c r="F36" s="771">
        <v>75000</v>
      </c>
      <c r="G36" s="773">
        <v>150000</v>
      </c>
      <c r="H36" s="773">
        <v>225000</v>
      </c>
      <c r="I36" s="774">
        <v>300000</v>
      </c>
    </row>
    <row r="37" spans="2:9" customFormat="1" ht="36" customHeight="1" x14ac:dyDescent="0.2">
      <c r="B37" s="769" t="s">
        <v>927</v>
      </c>
      <c r="C37" s="770" t="s">
        <v>928</v>
      </c>
      <c r="D37" s="771"/>
      <c r="E37" s="772"/>
      <c r="F37" s="771"/>
      <c r="G37" s="773"/>
      <c r="H37" s="773"/>
      <c r="I37" s="774"/>
    </row>
    <row r="38" spans="2:9" customFormat="1" ht="36" customHeight="1" x14ac:dyDescent="0.2">
      <c r="B38" s="779">
        <v>29</v>
      </c>
      <c r="C38" s="770" t="s">
        <v>929</v>
      </c>
      <c r="D38" s="771"/>
      <c r="E38" s="772"/>
      <c r="F38" s="771"/>
      <c r="G38" s="773"/>
      <c r="H38" s="773"/>
      <c r="I38" s="774"/>
    </row>
    <row r="39" spans="2:9" customFormat="1" ht="36" customHeight="1" thickBot="1" x14ac:dyDescent="0.25">
      <c r="B39" s="779">
        <v>30</v>
      </c>
      <c r="C39" s="780" t="s">
        <v>930</v>
      </c>
      <c r="D39" s="781"/>
      <c r="E39" s="782">
        <v>90000</v>
      </c>
      <c r="F39" s="781"/>
      <c r="G39" s="783">
        <v>50000</v>
      </c>
      <c r="H39" s="783"/>
      <c r="I39" s="784">
        <v>100000</v>
      </c>
    </row>
    <row r="40" spans="2:9" x14ac:dyDescent="0.25">
      <c r="B40" s="341"/>
      <c r="C40" s="411"/>
      <c r="D40" s="411"/>
      <c r="E40" s="411"/>
      <c r="F40" s="411"/>
      <c r="G40" s="411"/>
      <c r="H40" s="411"/>
      <c r="I40" s="411"/>
    </row>
    <row r="41" spans="2:9" customFormat="1" ht="19.5" customHeight="1" x14ac:dyDescent="0.2">
      <c r="B41" s="341"/>
      <c r="C41" s="202" t="s">
        <v>931</v>
      </c>
      <c r="D41" s="202"/>
      <c r="E41" s="411"/>
      <c r="F41" s="341"/>
      <c r="G41" s="341"/>
    </row>
    <row r="42" spans="2:9" customFormat="1" ht="18.95" customHeight="1" x14ac:dyDescent="0.2">
      <c r="B42" s="341"/>
      <c r="C42" s="201" t="s">
        <v>932</v>
      </c>
      <c r="D42" s="201"/>
      <c r="E42" s="201"/>
      <c r="F42" s="411"/>
      <c r="G42" s="411"/>
      <c r="H42" s="411"/>
      <c r="I42" s="411"/>
    </row>
    <row r="43" spans="2:9" x14ac:dyDescent="0.25">
      <c r="B43" s="200" t="s">
        <v>933</v>
      </c>
      <c r="C43" s="199"/>
      <c r="D43" s="199"/>
      <c r="E43" s="199"/>
      <c r="F43" s="199"/>
      <c r="G43" s="199"/>
      <c r="H43" s="199"/>
      <c r="I43" s="198"/>
    </row>
    <row r="44" spans="2:9" customFormat="1" ht="120" customHeight="1" x14ac:dyDescent="0.25">
      <c r="B44" s="241"/>
      <c r="C44" s="240"/>
      <c r="D44" s="240"/>
      <c r="E44" s="240"/>
      <c r="F44" s="240"/>
      <c r="G44" s="240"/>
      <c r="H44" s="240"/>
      <c r="I44" s="239"/>
    </row>
    <row r="45" spans="2:9" x14ac:dyDescent="0.25">
      <c r="B45" s="341"/>
      <c r="C45" s="411"/>
    </row>
    <row r="46" spans="2:9" x14ac:dyDescent="0.25">
      <c r="B46" s="341"/>
    </row>
    <row r="47" spans="2:9" x14ac:dyDescent="0.25">
      <c r="B47" s="341"/>
      <c r="D47" s="411"/>
      <c r="E47" s="411"/>
      <c r="F47" s="411"/>
      <c r="G47" s="411"/>
      <c r="H47" s="411"/>
      <c r="I47" s="411"/>
    </row>
    <row r="48" spans="2:9" x14ac:dyDescent="0.25">
      <c r="B48" s="341"/>
      <c r="D48" s="411"/>
      <c r="E48" s="411"/>
      <c r="F48" s="411"/>
      <c r="G48" s="411"/>
      <c r="H48" s="411"/>
      <c r="I48" s="411"/>
    </row>
    <row r="49" spans="2:9" x14ac:dyDescent="0.25">
      <c r="B49" s="341"/>
      <c r="C49" s="411"/>
      <c r="D49" s="411"/>
      <c r="E49" s="411"/>
      <c r="F49" s="411"/>
      <c r="G49" s="411"/>
      <c r="H49" s="411"/>
      <c r="I49" s="411"/>
    </row>
    <row r="50" spans="2:9" x14ac:dyDescent="0.25">
      <c r="B50" s="341"/>
      <c r="C50" s="411"/>
      <c r="D50" s="411"/>
      <c r="E50" s="411"/>
      <c r="F50" s="411"/>
      <c r="G50" s="411"/>
      <c r="H50" s="411"/>
      <c r="I50" s="411"/>
    </row>
    <row r="51" spans="2:9" x14ac:dyDescent="0.25">
      <c r="B51" s="341"/>
      <c r="C51" s="411"/>
      <c r="D51" s="411"/>
      <c r="E51" s="411"/>
      <c r="F51" s="411"/>
      <c r="G51" s="411"/>
      <c r="H51" s="411"/>
      <c r="I51" s="411"/>
    </row>
    <row r="52" spans="2:9" x14ac:dyDescent="0.25">
      <c r="B52" s="341"/>
      <c r="C52" s="411"/>
      <c r="D52" s="411"/>
      <c r="E52" s="411"/>
      <c r="F52" s="411"/>
      <c r="G52" s="411"/>
      <c r="H52" s="411"/>
      <c r="I52" s="411"/>
    </row>
    <row r="53" spans="2:9" x14ac:dyDescent="0.25">
      <c r="B53" s="341"/>
      <c r="C53" s="411"/>
    </row>
    <row r="54" spans="2:9" x14ac:dyDescent="0.25">
      <c r="B54" s="341"/>
      <c r="C54" s="411"/>
    </row>
    <row r="55" spans="2:9" x14ac:dyDescent="0.25">
      <c r="B55" s="341"/>
    </row>
    <row r="56" spans="2:9" x14ac:dyDescent="0.25">
      <c r="B56" s="341"/>
      <c r="D56" s="411"/>
      <c r="E56" s="411"/>
      <c r="F56" s="411"/>
      <c r="G56" s="411"/>
      <c r="H56" s="411"/>
      <c r="I56" s="411"/>
    </row>
    <row r="57" spans="2:9" x14ac:dyDescent="0.25">
      <c r="B57" s="341"/>
      <c r="D57" s="411"/>
      <c r="E57" s="411"/>
      <c r="F57" s="411"/>
      <c r="G57" s="411"/>
      <c r="H57" s="411"/>
      <c r="I57" s="411"/>
    </row>
    <row r="58" spans="2:9" x14ac:dyDescent="0.25">
      <c r="B58" s="341"/>
      <c r="C58" s="411"/>
      <c r="D58" s="411"/>
      <c r="E58" s="411"/>
      <c r="F58" s="411"/>
      <c r="G58" s="411"/>
      <c r="H58" s="411"/>
      <c r="I58" s="411"/>
    </row>
    <row r="59" spans="2:9" x14ac:dyDescent="0.25">
      <c r="B59" s="341"/>
      <c r="C59" s="411"/>
      <c r="D59" s="411"/>
      <c r="E59" s="411"/>
      <c r="F59" s="411"/>
      <c r="G59" s="411"/>
      <c r="H59" s="411"/>
      <c r="I59" s="411"/>
    </row>
    <row r="60" spans="2:9" x14ac:dyDescent="0.25">
      <c r="B60" s="341"/>
      <c r="C60" s="411"/>
    </row>
    <row r="61" spans="2:9" x14ac:dyDescent="0.25">
      <c r="B61" s="341"/>
      <c r="C61" s="411"/>
    </row>
  </sheetData>
  <mergeCells count="23">
    <mergeCell ref="C41:D41"/>
    <mergeCell ref="C42:E42"/>
    <mergeCell ref="B43:I43"/>
    <mergeCell ref="B44:I44"/>
    <mergeCell ref="O6:O7"/>
    <mergeCell ref="P6:P7"/>
    <mergeCell ref="Q6:Q7"/>
    <mergeCell ref="R6:R7"/>
    <mergeCell ref="S6:S7"/>
    <mergeCell ref="J6:J7"/>
    <mergeCell ref="K6:K7"/>
    <mergeCell ref="L6:L7"/>
    <mergeCell ref="M6:M7"/>
    <mergeCell ref="N6:N7"/>
    <mergeCell ref="B4:I4"/>
    <mergeCell ref="B6:B7"/>
    <mergeCell ref="C6:C7"/>
    <mergeCell ref="D6:D7"/>
    <mergeCell ref="E6:E7"/>
    <mergeCell ref="F6:F7"/>
    <mergeCell ref="G6:G7"/>
    <mergeCell ref="H6:H7"/>
    <mergeCell ref="I6:I7"/>
  </mergeCells>
  <phoneticPr fontId="5" type="noConversion"/>
  <pageMargins left="0.31496062992125984" right="0.31496062992125984" top="0.74803149606299213" bottom="0.74803149606299213" header="0.31496062992125984" footer="0.31496062992125984"/>
  <pageSetup scale="45" orientation="portrait" horizontalDpi="300" verticalDpi="300" r:id="rId1"/>
  <colBreaks count="1" manualBreakCount="1">
    <brk id="11" max="1048575" man="1"/>
  </colBreaks>
  <ignoredErrors>
    <ignoredError sqref="B8:B37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B9:I18"/>
  <sheetViews>
    <sheetView showGridLines="0" workbookViewId="0">
      <selection activeCell="M24" sqref="M24"/>
    </sheetView>
  </sheetViews>
  <sheetFormatPr defaultColWidth="9" defaultRowHeight="12.75" x14ac:dyDescent="0.2"/>
  <cols>
    <col min="1" max="1" width="6.5703125" customWidth="1"/>
    <col min="2" max="2" width="9" customWidth="1"/>
  </cols>
  <sheetData>
    <row r="9" spans="2:9" ht="12.75" customHeight="1" x14ac:dyDescent="0.2">
      <c r="B9" s="258" t="s">
        <v>934</v>
      </c>
      <c r="C9" s="258"/>
      <c r="D9" s="258"/>
      <c r="E9" s="258"/>
      <c r="F9" s="258"/>
      <c r="G9" s="258"/>
      <c r="H9" s="258"/>
      <c r="I9" s="258"/>
    </row>
    <row r="10" spans="2:9" ht="12.75" customHeight="1" x14ac:dyDescent="0.2">
      <c r="B10" s="258"/>
      <c r="C10" s="258"/>
      <c r="D10" s="258"/>
      <c r="E10" s="258"/>
      <c r="F10" s="258"/>
      <c r="G10" s="258"/>
      <c r="H10" s="258"/>
      <c r="I10" s="258"/>
    </row>
    <row r="11" spans="2:9" ht="12.75" customHeight="1" x14ac:dyDescent="0.2">
      <c r="B11" s="258"/>
      <c r="C11" s="258"/>
      <c r="D11" s="258"/>
      <c r="E11" s="258"/>
      <c r="F11" s="258"/>
      <c r="G11" s="258"/>
      <c r="H11" s="258"/>
      <c r="I11" s="258"/>
    </row>
    <row r="12" spans="2:9" ht="12.75" customHeight="1" x14ac:dyDescent="0.2">
      <c r="B12" s="258"/>
      <c r="C12" s="258"/>
      <c r="D12" s="258"/>
      <c r="E12" s="258"/>
      <c r="F12" s="258"/>
      <c r="G12" s="258"/>
      <c r="H12" s="258"/>
      <c r="I12" s="258"/>
    </row>
    <row r="13" spans="2:9" ht="12.75" customHeight="1" x14ac:dyDescent="0.2">
      <c r="B13" s="258"/>
      <c r="C13" s="258"/>
      <c r="D13" s="258"/>
      <c r="E13" s="258"/>
      <c r="F13" s="258"/>
      <c r="G13" s="258"/>
      <c r="H13" s="258"/>
      <c r="I13" s="258"/>
    </row>
    <row r="14" spans="2:9" ht="12.75" customHeight="1" x14ac:dyDescent="0.2">
      <c r="B14" s="258"/>
      <c r="C14" s="258"/>
      <c r="D14" s="258"/>
      <c r="E14" s="258"/>
      <c r="F14" s="258"/>
      <c r="G14" s="258"/>
      <c r="H14" s="258"/>
      <c r="I14" s="258"/>
    </row>
    <row r="15" spans="2:9" ht="12.75" customHeight="1" x14ac:dyDescent="0.2">
      <c r="B15" s="258"/>
      <c r="C15" s="258"/>
      <c r="D15" s="258"/>
      <c r="E15" s="258"/>
      <c r="F15" s="258"/>
      <c r="G15" s="258"/>
      <c r="H15" s="258"/>
      <c r="I15" s="258"/>
    </row>
    <row r="16" spans="2:9" ht="12.75" customHeight="1" x14ac:dyDescent="0.2">
      <c r="B16" s="258"/>
      <c r="C16" s="258"/>
      <c r="D16" s="258"/>
      <c r="E16" s="258"/>
      <c r="F16" s="258"/>
      <c r="G16" s="258"/>
      <c r="H16" s="258"/>
      <c r="I16" s="258"/>
    </row>
    <row r="17" spans="2:9" x14ac:dyDescent="0.2">
      <c r="B17" s="258"/>
      <c r="C17" s="258"/>
      <c r="D17" s="258"/>
      <c r="E17" s="258"/>
      <c r="F17" s="258"/>
      <c r="G17" s="258"/>
      <c r="H17" s="258"/>
      <c r="I17" s="258"/>
    </row>
    <row r="18" spans="2:9" x14ac:dyDescent="0.2">
      <c r="B18" s="258"/>
      <c r="C18" s="258"/>
      <c r="D18" s="258"/>
      <c r="E18" s="258"/>
      <c r="F18" s="258"/>
      <c r="G18" s="258"/>
      <c r="H18" s="258"/>
      <c r="I18" s="258"/>
    </row>
  </sheetData>
  <mergeCells count="1">
    <mergeCell ref="B9:I18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</sheetPr>
  <dimension ref="B2:F23"/>
  <sheetViews>
    <sheetView showGridLines="0" workbookViewId="0">
      <selection activeCell="D20" sqref="D20"/>
    </sheetView>
  </sheetViews>
  <sheetFormatPr defaultColWidth="9.140625" defaultRowHeight="15.75" x14ac:dyDescent="0.25"/>
  <cols>
    <col min="1" max="1" width="9.140625" style="530" customWidth="1"/>
    <col min="2" max="3" width="15.7109375" style="530" customWidth="1"/>
    <col min="4" max="4" width="25" style="530" customWidth="1"/>
    <col min="5" max="5" width="26.5703125" style="530" customWidth="1"/>
    <col min="6" max="6" width="60.7109375" style="530" customWidth="1"/>
    <col min="7" max="7" width="9.140625" style="530" customWidth="1"/>
    <col min="8" max="16384" width="9.140625" style="530"/>
  </cols>
  <sheetData>
    <row r="2" spans="2:6" customFormat="1" ht="15.75" customHeight="1" x14ac:dyDescent="0.2">
      <c r="B2" s="221" t="s">
        <v>935</v>
      </c>
      <c r="C2" s="221"/>
      <c r="D2" s="221"/>
      <c r="E2" s="221"/>
      <c r="F2" s="221"/>
    </row>
    <row r="3" spans="2:6" customFormat="1" ht="16.149999999999999" customHeight="1" thickBot="1" x14ac:dyDescent="0.25"/>
    <row r="4" spans="2:6" customFormat="1" ht="31.9" customHeight="1" thickBot="1" x14ac:dyDescent="0.25">
      <c r="B4" s="645" t="s">
        <v>936</v>
      </c>
      <c r="C4" s="645" t="s">
        <v>937</v>
      </c>
      <c r="D4" s="645" t="s">
        <v>938</v>
      </c>
      <c r="E4" s="645" t="s">
        <v>939</v>
      </c>
      <c r="F4" s="645" t="s">
        <v>940</v>
      </c>
    </row>
    <row r="5" spans="2:6" customFormat="1" ht="15" customHeight="1" thickBot="1" x14ac:dyDescent="0.25">
      <c r="B5" s="785">
        <v>2025</v>
      </c>
      <c r="C5" s="785" t="s">
        <v>941</v>
      </c>
      <c r="D5" s="786">
        <v>2092</v>
      </c>
      <c r="E5" s="786">
        <v>105</v>
      </c>
      <c r="F5" s="787" t="s">
        <v>942</v>
      </c>
    </row>
    <row r="6" spans="2:6" customFormat="1" ht="15" customHeight="1" thickBot="1" x14ac:dyDescent="0.25">
      <c r="B6" s="785">
        <v>2024</v>
      </c>
      <c r="C6" s="785" t="s">
        <v>943</v>
      </c>
      <c r="D6" s="786"/>
      <c r="E6" s="786"/>
      <c r="F6" s="787"/>
    </row>
    <row r="7" spans="2:6" customFormat="1" ht="15" customHeight="1" thickBot="1" x14ac:dyDescent="0.25">
      <c r="B7" s="785">
        <v>2023</v>
      </c>
      <c r="C7" s="785" t="s">
        <v>943</v>
      </c>
      <c r="D7" s="786"/>
      <c r="E7" s="786"/>
      <c r="F7" s="787"/>
    </row>
    <row r="8" spans="2:6" customFormat="1" ht="15" customHeight="1" thickBot="1" x14ac:dyDescent="0.25">
      <c r="B8" s="785">
        <v>2022</v>
      </c>
      <c r="C8" s="785" t="s">
        <v>943</v>
      </c>
      <c r="D8" s="786"/>
      <c r="E8" s="786"/>
      <c r="F8" s="787"/>
    </row>
    <row r="9" spans="2:6" customFormat="1" ht="15" customHeight="1" x14ac:dyDescent="0.2">
      <c r="B9" s="788">
        <v>2021</v>
      </c>
      <c r="C9" s="788" t="s">
        <v>943</v>
      </c>
      <c r="D9" s="789"/>
      <c r="E9" s="789"/>
      <c r="F9" s="790"/>
    </row>
    <row r="10" spans="2:6" customFormat="1" ht="16.149999999999999" customHeight="1" x14ac:dyDescent="0.2">
      <c r="B10" s="645" t="s">
        <v>944</v>
      </c>
      <c r="C10" s="645"/>
      <c r="D10" s="791">
        <v>2092</v>
      </c>
      <c r="E10" s="791">
        <v>105</v>
      </c>
      <c r="F10" s="645"/>
    </row>
    <row r="11" spans="2:6" customFormat="1" ht="16.149999999999999" customHeight="1" x14ac:dyDescent="0.2"/>
    <row r="12" spans="2:6" customFormat="1" ht="31.9" customHeight="1" x14ac:dyDescent="0.25">
      <c r="B12" s="645" t="s">
        <v>936</v>
      </c>
      <c r="C12" s="645" t="s">
        <v>945</v>
      </c>
      <c r="D12" s="197" t="s">
        <v>946</v>
      </c>
      <c r="E12" s="196"/>
      <c r="F12" s="537"/>
    </row>
    <row r="13" spans="2:6" customFormat="1" ht="15" customHeight="1" x14ac:dyDescent="0.2">
      <c r="B13" s="785">
        <v>2025</v>
      </c>
      <c r="C13" s="597"/>
      <c r="D13" s="195"/>
      <c r="E13" s="194"/>
    </row>
    <row r="14" spans="2:6" customFormat="1" ht="15" customHeight="1" x14ac:dyDescent="0.2">
      <c r="B14" s="785">
        <v>2024</v>
      </c>
      <c r="C14" s="597"/>
      <c r="D14" s="193"/>
      <c r="E14" s="192"/>
    </row>
    <row r="15" spans="2:6" customFormat="1" ht="15" customHeight="1" x14ac:dyDescent="0.2">
      <c r="B15" s="785">
        <v>2023</v>
      </c>
      <c r="C15" s="597"/>
      <c r="D15" s="193"/>
      <c r="E15" s="192"/>
    </row>
    <row r="16" spans="2:6" customFormat="1" ht="15" customHeight="1" x14ac:dyDescent="0.2">
      <c r="B16" s="785">
        <v>2022</v>
      </c>
      <c r="C16" s="597"/>
      <c r="D16" s="193"/>
      <c r="E16" s="192"/>
    </row>
    <row r="17" spans="2:5" customFormat="1" ht="15" customHeight="1" x14ac:dyDescent="0.2">
      <c r="B17" s="785">
        <v>2021</v>
      </c>
      <c r="C17" s="597"/>
      <c r="D17" s="193"/>
      <c r="E17" s="192"/>
    </row>
    <row r="20" spans="2:5" customFormat="1" ht="12.75" x14ac:dyDescent="0.2"/>
    <row r="22" spans="2:5" x14ac:dyDescent="0.25">
      <c r="B22" s="533"/>
    </row>
    <row r="23" spans="2:5" x14ac:dyDescent="0.25">
      <c r="B23" s="533"/>
    </row>
  </sheetData>
  <mergeCells count="7">
    <mergeCell ref="D16:E16"/>
    <mergeCell ref="D17:E17"/>
    <mergeCell ref="B2:F2"/>
    <mergeCell ref="D12:E12"/>
    <mergeCell ref="D13:E13"/>
    <mergeCell ref="D14:E14"/>
    <mergeCell ref="D15:E15"/>
  </mergeCells>
  <printOptions horizontalCentered="1"/>
  <pageMargins left="0.35433070866141736" right="0.35433070866141736" top="0.74803149606299213" bottom="0.51181102362204722" header="0.51181102362204722" footer="0.74803149606299213"/>
  <pageSetup scale="9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B9:I18"/>
  <sheetViews>
    <sheetView showGridLines="0" workbookViewId="0">
      <selection activeCell="S26" sqref="S26"/>
    </sheetView>
  </sheetViews>
  <sheetFormatPr defaultColWidth="9" defaultRowHeight="12.75" x14ac:dyDescent="0.2"/>
  <cols>
    <col min="1" max="1" width="6.5703125" customWidth="1"/>
    <col min="2" max="2" width="9" customWidth="1"/>
  </cols>
  <sheetData>
    <row r="9" spans="2:9" ht="12.75" customHeight="1" x14ac:dyDescent="0.2">
      <c r="B9" s="258" t="s">
        <v>947</v>
      </c>
      <c r="C9" s="258"/>
      <c r="D9" s="258"/>
      <c r="E9" s="258"/>
      <c r="F9" s="258"/>
      <c r="G9" s="258"/>
      <c r="H9" s="258"/>
      <c r="I9" s="258"/>
    </row>
    <row r="10" spans="2:9" ht="12.75" customHeight="1" x14ac:dyDescent="0.2">
      <c r="B10" s="258"/>
      <c r="C10" s="258"/>
      <c r="D10" s="258"/>
      <c r="E10" s="258"/>
      <c r="F10" s="258"/>
      <c r="G10" s="258"/>
      <c r="H10" s="258"/>
      <c r="I10" s="258"/>
    </row>
    <row r="11" spans="2:9" ht="12.75" customHeight="1" x14ac:dyDescent="0.2">
      <c r="B11" s="258"/>
      <c r="C11" s="258"/>
      <c r="D11" s="258"/>
      <c r="E11" s="258"/>
      <c r="F11" s="258"/>
      <c r="G11" s="258"/>
      <c r="H11" s="258"/>
      <c r="I11" s="258"/>
    </row>
    <row r="12" spans="2:9" ht="12.75" customHeight="1" x14ac:dyDescent="0.2">
      <c r="B12" s="258"/>
      <c r="C12" s="258"/>
      <c r="D12" s="258"/>
      <c r="E12" s="258"/>
      <c r="F12" s="258"/>
      <c r="G12" s="258"/>
      <c r="H12" s="258"/>
      <c r="I12" s="258"/>
    </row>
    <row r="13" spans="2:9" ht="12.75" customHeight="1" x14ac:dyDescent="0.2">
      <c r="B13" s="258"/>
      <c r="C13" s="258"/>
      <c r="D13" s="258"/>
      <c r="E13" s="258"/>
      <c r="F13" s="258"/>
      <c r="G13" s="258"/>
      <c r="H13" s="258"/>
      <c r="I13" s="258"/>
    </row>
    <row r="14" spans="2:9" ht="12.75" customHeight="1" x14ac:dyDescent="0.2">
      <c r="B14" s="258"/>
      <c r="C14" s="258"/>
      <c r="D14" s="258"/>
      <c r="E14" s="258"/>
      <c r="F14" s="258"/>
      <c r="G14" s="258"/>
      <c r="H14" s="258"/>
      <c r="I14" s="258"/>
    </row>
    <row r="15" spans="2:9" ht="12.75" customHeight="1" x14ac:dyDescent="0.2">
      <c r="B15" s="258"/>
      <c r="C15" s="258"/>
      <c r="D15" s="258"/>
      <c r="E15" s="258"/>
      <c r="F15" s="258"/>
      <c r="G15" s="258"/>
      <c r="H15" s="258"/>
      <c r="I15" s="258"/>
    </row>
    <row r="16" spans="2:9" ht="12.75" customHeight="1" x14ac:dyDescent="0.2">
      <c r="B16" s="258"/>
      <c r="C16" s="258"/>
      <c r="D16" s="258"/>
      <c r="E16" s="258"/>
      <c r="F16" s="258"/>
      <c r="G16" s="258"/>
      <c r="H16" s="258"/>
      <c r="I16" s="258"/>
    </row>
    <row r="17" spans="2:9" x14ac:dyDescent="0.2">
      <c r="B17" s="258"/>
      <c r="C17" s="258"/>
      <c r="D17" s="258"/>
      <c r="E17" s="258"/>
      <c r="F17" s="258"/>
      <c r="G17" s="258"/>
      <c r="H17" s="258"/>
      <c r="I17" s="258"/>
    </row>
    <row r="18" spans="2:9" x14ac:dyDescent="0.2">
      <c r="B18" s="258"/>
      <c r="C18" s="258"/>
      <c r="D18" s="258"/>
      <c r="E18" s="258"/>
      <c r="F18" s="258"/>
      <c r="G18" s="258"/>
      <c r="H18" s="258"/>
      <c r="I18" s="258"/>
    </row>
  </sheetData>
  <mergeCells count="1">
    <mergeCell ref="B9:I18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6" tint="0.59999389629810485"/>
  </sheetPr>
  <dimension ref="B1:H17"/>
  <sheetViews>
    <sheetView showGridLines="0" workbookViewId="0">
      <selection activeCell="D6" sqref="D6 D6:D7"/>
    </sheetView>
  </sheetViews>
  <sheetFormatPr defaultRowHeight="12.75" x14ac:dyDescent="0.2"/>
  <cols>
    <col min="1" max="2" width="9.140625" customWidth="1"/>
    <col min="3" max="3" width="20" customWidth="1"/>
    <col min="4" max="8" width="15.7109375" customWidth="1"/>
  </cols>
  <sheetData>
    <row r="1" spans="2:8" ht="15.6" customHeight="1" x14ac:dyDescent="0.25">
      <c r="H1" s="625" t="s">
        <v>948</v>
      </c>
    </row>
    <row r="2" spans="2:8" ht="14.45" customHeight="1" x14ac:dyDescent="0.25">
      <c r="B2" s="350"/>
      <c r="C2" s="350"/>
      <c r="D2" s="350"/>
      <c r="E2" s="350"/>
      <c r="F2" s="350"/>
      <c r="G2" s="350"/>
      <c r="H2" s="350"/>
    </row>
    <row r="3" spans="2:8" ht="18.95" customHeight="1" x14ac:dyDescent="0.2">
      <c r="B3" s="191" t="s">
        <v>949</v>
      </c>
      <c r="C3" s="190"/>
      <c r="D3" s="190"/>
      <c r="E3" s="190"/>
      <c r="F3" s="190"/>
      <c r="G3" s="190"/>
      <c r="H3" s="190"/>
    </row>
    <row r="4" spans="2:8" ht="18.95" customHeight="1" x14ac:dyDescent="0.2">
      <c r="B4" s="190"/>
      <c r="C4" s="190"/>
      <c r="D4" s="190"/>
      <c r="E4" s="190"/>
      <c r="F4" s="190"/>
      <c r="G4" s="190"/>
      <c r="H4" s="190"/>
    </row>
    <row r="5" spans="2:8" ht="13.9" customHeight="1" thickBot="1" x14ac:dyDescent="0.25"/>
    <row r="6" spans="2:8" x14ac:dyDescent="0.2">
      <c r="B6" s="189" t="s">
        <v>843</v>
      </c>
      <c r="C6" s="187" t="s">
        <v>950</v>
      </c>
      <c r="D6" s="187" t="s">
        <v>951</v>
      </c>
      <c r="E6" s="187" t="s">
        <v>952</v>
      </c>
      <c r="F6" s="187" t="s">
        <v>953</v>
      </c>
      <c r="G6" s="187" t="s">
        <v>954</v>
      </c>
      <c r="H6" s="187" t="s">
        <v>955</v>
      </c>
    </row>
    <row r="7" spans="2:8" ht="31.7" customHeight="1" thickBot="1" x14ac:dyDescent="0.25">
      <c r="B7" s="188"/>
      <c r="C7" s="186"/>
      <c r="D7" s="186"/>
      <c r="E7" s="186"/>
      <c r="F7" s="186" t="s">
        <v>953</v>
      </c>
      <c r="G7" s="186" t="s">
        <v>954</v>
      </c>
      <c r="H7" s="186" t="s">
        <v>955</v>
      </c>
    </row>
    <row r="8" spans="2:8" ht="15" customHeight="1" thickBot="1" x14ac:dyDescent="0.25">
      <c r="B8" s="792">
        <v>1</v>
      </c>
      <c r="C8" s="792" t="s">
        <v>956</v>
      </c>
      <c r="D8" s="792">
        <v>2</v>
      </c>
      <c r="E8" s="792">
        <v>1</v>
      </c>
      <c r="F8" s="792">
        <v>1</v>
      </c>
      <c r="G8" s="792">
        <v>0</v>
      </c>
      <c r="H8" s="792">
        <v>1</v>
      </c>
    </row>
    <row r="9" spans="2:8" ht="13.5" thickBot="1" x14ac:dyDescent="0.25">
      <c r="B9" s="792">
        <v>2</v>
      </c>
      <c r="C9" s="792" t="s">
        <v>957</v>
      </c>
      <c r="D9" s="792">
        <v>15</v>
      </c>
      <c r="E9" s="792">
        <v>12</v>
      </c>
      <c r="F9" s="792">
        <v>12</v>
      </c>
      <c r="G9" s="792">
        <v>11</v>
      </c>
      <c r="H9" s="792">
        <v>1</v>
      </c>
    </row>
    <row r="10" spans="2:8" x14ac:dyDescent="0.2">
      <c r="B10" s="792">
        <v>3</v>
      </c>
      <c r="C10" s="792" t="s">
        <v>958</v>
      </c>
      <c r="D10" s="792">
        <v>4</v>
      </c>
      <c r="E10" s="792">
        <v>3</v>
      </c>
      <c r="F10" s="792">
        <v>3</v>
      </c>
      <c r="G10" s="792">
        <v>2</v>
      </c>
      <c r="H10" s="792">
        <v>1</v>
      </c>
    </row>
    <row r="11" spans="2:8" x14ac:dyDescent="0.2">
      <c r="B11" s="792">
        <v>4</v>
      </c>
      <c r="C11" s="792" t="s">
        <v>959</v>
      </c>
      <c r="D11" s="792">
        <v>6</v>
      </c>
      <c r="E11" s="792">
        <v>5</v>
      </c>
      <c r="F11" s="792">
        <v>5</v>
      </c>
      <c r="G11" s="792">
        <v>4</v>
      </c>
      <c r="H11" s="792">
        <v>1</v>
      </c>
    </row>
    <row r="12" spans="2:8" x14ac:dyDescent="0.2">
      <c r="B12" s="792">
        <v>5</v>
      </c>
      <c r="C12" s="792" t="s">
        <v>960</v>
      </c>
      <c r="D12" s="792">
        <v>24</v>
      </c>
      <c r="E12" s="792">
        <v>15</v>
      </c>
      <c r="F12" s="792">
        <v>15</v>
      </c>
      <c r="G12" s="792">
        <v>12</v>
      </c>
      <c r="H12" s="792">
        <v>3</v>
      </c>
    </row>
    <row r="13" spans="2:8" x14ac:dyDescent="0.2">
      <c r="B13" s="792">
        <v>6</v>
      </c>
      <c r="C13" s="792" t="s">
        <v>961</v>
      </c>
      <c r="D13" s="792">
        <v>5</v>
      </c>
      <c r="E13" s="792">
        <v>5</v>
      </c>
      <c r="F13" s="792">
        <v>5</v>
      </c>
      <c r="G13" s="792">
        <v>5</v>
      </c>
      <c r="H13" s="792">
        <v>0</v>
      </c>
    </row>
    <row r="14" spans="2:8" ht="15" customHeight="1" x14ac:dyDescent="0.2">
      <c r="B14" s="185" t="s">
        <v>962</v>
      </c>
      <c r="C14" s="184"/>
      <c r="D14" s="793">
        <v>56</v>
      </c>
      <c r="E14" s="793">
        <v>41</v>
      </c>
      <c r="F14" s="793">
        <v>41</v>
      </c>
      <c r="G14" s="793">
        <v>34</v>
      </c>
      <c r="H14" s="793">
        <v>7</v>
      </c>
    </row>
    <row r="15" spans="2:8" x14ac:dyDescent="0.2">
      <c r="B15" s="794"/>
      <c r="C15" s="794"/>
      <c r="D15" s="794"/>
      <c r="E15" s="794"/>
      <c r="F15" s="794"/>
      <c r="G15" s="794"/>
      <c r="H15" s="794"/>
    </row>
    <row r="16" spans="2:8" x14ac:dyDescent="0.2">
      <c r="B16" s="183" t="s">
        <v>963</v>
      </c>
      <c r="C16" s="182"/>
      <c r="D16" s="182"/>
      <c r="E16" s="182"/>
      <c r="F16" s="182"/>
      <c r="G16" s="182"/>
      <c r="H16" s="181"/>
    </row>
    <row r="17" spans="2:8" ht="90" customHeight="1" x14ac:dyDescent="0.2">
      <c r="B17" s="180"/>
      <c r="C17" s="179"/>
      <c r="D17" s="179"/>
      <c r="E17" s="179"/>
      <c r="F17" s="179"/>
      <c r="G17" s="179"/>
      <c r="H17" s="178"/>
    </row>
  </sheetData>
  <mergeCells count="11">
    <mergeCell ref="B14:C14"/>
    <mergeCell ref="B16:H16"/>
    <mergeCell ref="B17:H17"/>
    <mergeCell ref="B3:H4"/>
    <mergeCell ref="B6:B7"/>
    <mergeCell ref="C6:C7"/>
    <mergeCell ref="D6:D7"/>
    <mergeCell ref="E6:E7"/>
    <mergeCell ref="F6:F7"/>
    <mergeCell ref="G6:G7"/>
    <mergeCell ref="H6:H7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6" tint="0.59999389629810485"/>
  </sheetPr>
  <dimension ref="B2:R35"/>
  <sheetViews>
    <sheetView showGridLines="0" zoomScale="85" zoomScaleNormal="85" workbookViewId="0">
      <selection activeCell="R24" sqref="R24"/>
    </sheetView>
  </sheetViews>
  <sheetFormatPr defaultColWidth="9.140625" defaultRowHeight="15.75" x14ac:dyDescent="0.25"/>
  <cols>
    <col min="1" max="1" width="9.140625" style="335" customWidth="1"/>
    <col min="2" max="2" width="8.28515625" style="335" customWidth="1"/>
    <col min="3" max="3" width="14.85546875" style="335" customWidth="1"/>
    <col min="4" max="7" width="14.28515625" style="335" customWidth="1"/>
    <col min="8" max="8" width="10.7109375" style="335" customWidth="1"/>
    <col min="9" max="9" width="8" style="335" customWidth="1"/>
    <col min="10" max="10" width="20.140625" style="335" customWidth="1"/>
    <col min="11" max="13" width="14.28515625" style="335" customWidth="1"/>
    <col min="14" max="17" width="9.140625" style="335" customWidth="1"/>
    <col min="18" max="18" width="9.140625" customWidth="1"/>
    <col min="19" max="19" width="9.140625" style="335" customWidth="1"/>
    <col min="20" max="16384" width="9.140625" style="335"/>
  </cols>
  <sheetData>
    <row r="2" spans="2:13" x14ac:dyDescent="0.25">
      <c r="L2" s="625" t="s">
        <v>964</v>
      </c>
    </row>
    <row r="5" spans="2:13" customFormat="1" ht="15.75" customHeight="1" x14ac:dyDescent="0.2">
      <c r="B5" s="177" t="s">
        <v>965</v>
      </c>
      <c r="C5" s="177"/>
      <c r="D5" s="177"/>
      <c r="E5" s="177"/>
      <c r="F5" s="177"/>
      <c r="G5" s="177"/>
      <c r="H5" s="405"/>
      <c r="I5" s="177" t="s">
        <v>966</v>
      </c>
      <c r="J5" s="177"/>
      <c r="K5" s="177"/>
      <c r="L5" s="177"/>
      <c r="M5" s="405"/>
    </row>
    <row r="6" spans="2:13" customFormat="1" ht="15.75" customHeight="1" thickBot="1" x14ac:dyDescent="0.25">
      <c r="B6" s="795"/>
      <c r="C6" s="795"/>
      <c r="D6" s="795"/>
      <c r="E6" s="795"/>
      <c r="F6" s="795"/>
      <c r="G6" s="795"/>
      <c r="H6" s="405"/>
      <c r="I6" s="796"/>
      <c r="J6" s="796"/>
      <c r="K6" s="796"/>
      <c r="L6" s="796"/>
      <c r="M6" s="405"/>
    </row>
    <row r="7" spans="2:13" customFormat="1" ht="23.25" customHeight="1" thickBot="1" x14ac:dyDescent="0.25">
      <c r="B7" s="176" t="s">
        <v>843</v>
      </c>
      <c r="C7" s="174" t="s">
        <v>739</v>
      </c>
      <c r="D7" s="172" t="s">
        <v>967</v>
      </c>
      <c r="E7" s="172"/>
      <c r="F7" s="171" t="s">
        <v>968</v>
      </c>
      <c r="G7" s="170"/>
      <c r="H7" s="798"/>
      <c r="I7" s="176" t="s">
        <v>843</v>
      </c>
      <c r="J7" s="174" t="s">
        <v>739</v>
      </c>
      <c r="K7" s="174" t="s">
        <v>969</v>
      </c>
      <c r="L7" s="169" t="s">
        <v>970</v>
      </c>
      <c r="M7" s="341"/>
    </row>
    <row r="8" spans="2:13" customFormat="1" ht="40.700000000000003" customHeight="1" thickBot="1" x14ac:dyDescent="0.25">
      <c r="B8" s="175"/>
      <c r="C8" s="173"/>
      <c r="D8" s="799" t="s">
        <v>969</v>
      </c>
      <c r="E8" s="800" t="s">
        <v>970</v>
      </c>
      <c r="F8" s="801" t="s">
        <v>969</v>
      </c>
      <c r="G8" s="800" t="s">
        <v>970</v>
      </c>
      <c r="H8" s="798"/>
      <c r="I8" s="175"/>
      <c r="J8" s="173"/>
      <c r="K8" s="173"/>
      <c r="L8" s="168"/>
      <c r="M8" s="341"/>
    </row>
    <row r="9" spans="2:13" customFormat="1" ht="30" customHeight="1" x14ac:dyDescent="0.2">
      <c r="B9" s="802">
        <v>1</v>
      </c>
      <c r="C9" s="803" t="s">
        <v>971</v>
      </c>
      <c r="D9" s="765">
        <v>5</v>
      </c>
      <c r="E9" s="768">
        <v>5</v>
      </c>
      <c r="F9" s="804">
        <v>3</v>
      </c>
      <c r="G9" s="805">
        <v>3</v>
      </c>
      <c r="H9" s="798"/>
      <c r="I9" s="806">
        <v>1</v>
      </c>
      <c r="J9" s="807" t="s">
        <v>972</v>
      </c>
      <c r="K9" s="765">
        <v>2</v>
      </c>
      <c r="L9" s="768">
        <v>5</v>
      </c>
      <c r="M9" s="341"/>
    </row>
    <row r="10" spans="2:13" customFormat="1" ht="30" customHeight="1" x14ac:dyDescent="0.2">
      <c r="B10" s="808">
        <v>2</v>
      </c>
      <c r="C10" s="809" t="s">
        <v>973</v>
      </c>
      <c r="D10" s="771">
        <v>1</v>
      </c>
      <c r="E10" s="774">
        <v>1</v>
      </c>
      <c r="F10" s="810"/>
      <c r="G10" s="811"/>
      <c r="H10" s="341"/>
      <c r="I10" s="808">
        <v>2</v>
      </c>
      <c r="J10" s="809" t="s">
        <v>974</v>
      </c>
      <c r="K10" s="771">
        <v>4</v>
      </c>
      <c r="L10" s="774">
        <v>3</v>
      </c>
      <c r="M10" s="341"/>
    </row>
    <row r="11" spans="2:13" customFormat="1" ht="30" customHeight="1" x14ac:dyDescent="0.2">
      <c r="B11" s="808">
        <v>3</v>
      </c>
      <c r="C11" s="809" t="s">
        <v>975</v>
      </c>
      <c r="D11" s="771"/>
      <c r="E11" s="774"/>
      <c r="F11" s="812"/>
      <c r="G11" s="774"/>
      <c r="H11" s="341"/>
      <c r="I11" s="808">
        <v>3</v>
      </c>
      <c r="J11" s="809" t="s">
        <v>976</v>
      </c>
      <c r="K11" s="771">
        <v>8</v>
      </c>
      <c r="L11" s="774">
        <v>7</v>
      </c>
      <c r="M11" s="341"/>
    </row>
    <row r="12" spans="2:13" customFormat="1" ht="30" customHeight="1" x14ac:dyDescent="0.2">
      <c r="B12" s="808">
        <v>4</v>
      </c>
      <c r="C12" s="809" t="s">
        <v>977</v>
      </c>
      <c r="D12" s="771">
        <v>19</v>
      </c>
      <c r="E12" s="774">
        <v>19</v>
      </c>
      <c r="F12" s="810"/>
      <c r="G12" s="768"/>
      <c r="H12" s="341"/>
      <c r="I12" s="808">
        <v>4</v>
      </c>
      <c r="J12" s="809" t="s">
        <v>978</v>
      </c>
      <c r="K12" s="771">
        <v>18</v>
      </c>
      <c r="L12" s="774">
        <v>19</v>
      </c>
      <c r="M12" s="341"/>
    </row>
    <row r="13" spans="2:13" customFormat="1" ht="30" customHeight="1" thickBot="1" x14ac:dyDescent="0.25">
      <c r="B13" s="808">
        <v>5</v>
      </c>
      <c r="C13" s="809" t="s">
        <v>979</v>
      </c>
      <c r="D13" s="771">
        <v>11</v>
      </c>
      <c r="E13" s="774">
        <v>13</v>
      </c>
      <c r="F13" s="813"/>
      <c r="G13" s="814"/>
      <c r="H13" s="341"/>
      <c r="I13" s="815">
        <v>5</v>
      </c>
      <c r="J13" s="816" t="s">
        <v>980</v>
      </c>
      <c r="K13" s="817">
        <v>9</v>
      </c>
      <c r="L13" s="818">
        <v>10</v>
      </c>
      <c r="M13" s="341"/>
    </row>
    <row r="14" spans="2:13" customFormat="1" ht="30" customHeight="1" x14ac:dyDescent="0.2">
      <c r="B14" s="808">
        <v>6</v>
      </c>
      <c r="C14" s="809" t="s">
        <v>981</v>
      </c>
      <c r="D14" s="771"/>
      <c r="E14" s="774"/>
      <c r="F14" s="813"/>
      <c r="G14" s="814"/>
      <c r="H14" s="341"/>
      <c r="I14" s="167" t="s">
        <v>982</v>
      </c>
      <c r="J14" s="166"/>
      <c r="K14" s="819">
        <v>41</v>
      </c>
      <c r="L14" s="820">
        <v>44</v>
      </c>
      <c r="M14" s="341"/>
    </row>
    <row r="15" spans="2:13" customFormat="1" ht="30" customHeight="1" thickBot="1" x14ac:dyDescent="0.25">
      <c r="B15" s="821">
        <v>7</v>
      </c>
      <c r="C15" s="816" t="s">
        <v>983</v>
      </c>
      <c r="D15" s="761">
        <v>5</v>
      </c>
      <c r="E15" s="442">
        <v>6</v>
      </c>
      <c r="F15" s="822"/>
      <c r="G15" s="528"/>
      <c r="H15" s="341"/>
      <c r="I15" s="165" t="s">
        <v>984</v>
      </c>
      <c r="J15" s="164"/>
      <c r="K15" s="823">
        <v>52</v>
      </c>
      <c r="L15" s="824">
        <v>51</v>
      </c>
      <c r="M15" s="341"/>
    </row>
    <row r="16" spans="2:13" customFormat="1" ht="30" customHeight="1" thickBot="1" x14ac:dyDescent="0.25">
      <c r="B16" s="163" t="s">
        <v>982</v>
      </c>
      <c r="C16" s="162"/>
      <c r="D16" s="825">
        <v>41</v>
      </c>
      <c r="E16" s="826">
        <v>44</v>
      </c>
      <c r="F16" s="827">
        <v>3</v>
      </c>
      <c r="G16" s="828">
        <v>3</v>
      </c>
      <c r="H16" s="341"/>
      <c r="I16" s="431"/>
      <c r="J16" s="342"/>
      <c r="K16" s="341"/>
      <c r="L16" s="341"/>
      <c r="M16" s="341"/>
    </row>
    <row r="17" spans="2:13" customFormat="1" ht="21.75" customHeight="1" x14ac:dyDescent="0.2">
      <c r="B17" s="431"/>
      <c r="C17" s="342"/>
      <c r="D17" s="341"/>
      <c r="E17" s="341"/>
      <c r="F17" s="341"/>
      <c r="G17" s="341"/>
      <c r="H17" s="341"/>
      <c r="I17" s="341"/>
      <c r="J17" s="342"/>
      <c r="K17" s="341"/>
      <c r="L17" s="341"/>
      <c r="M17" s="341"/>
    </row>
    <row r="18" spans="2:13" x14ac:dyDescent="0.25">
      <c r="C18" s="349"/>
      <c r="D18" s="341"/>
      <c r="E18" s="341"/>
      <c r="F18" s="341"/>
      <c r="G18" s="341"/>
      <c r="H18" s="341"/>
      <c r="I18" s="341"/>
      <c r="J18" s="341"/>
      <c r="K18" s="341"/>
      <c r="L18" s="341"/>
      <c r="M18" s="341"/>
    </row>
    <row r="19" spans="2:13" customFormat="1" ht="18.95" customHeight="1" x14ac:dyDescent="0.3">
      <c r="B19" s="161" t="s">
        <v>985</v>
      </c>
      <c r="C19" s="161"/>
      <c r="D19" s="161"/>
      <c r="E19" s="161"/>
      <c r="F19" s="161"/>
      <c r="G19" s="161"/>
      <c r="H19" s="341"/>
      <c r="I19" s="177" t="s">
        <v>986</v>
      </c>
      <c r="J19" s="177"/>
      <c r="K19" s="177"/>
      <c r="L19" s="177"/>
      <c r="M19" s="341"/>
    </row>
    <row r="20" spans="2:13" customFormat="1" ht="18.95" customHeight="1" thickBot="1" x14ac:dyDescent="0.35">
      <c r="F20" s="829"/>
      <c r="G20" s="829"/>
      <c r="M20" s="407"/>
    </row>
    <row r="21" spans="2:13" customFormat="1" ht="25.5" customHeight="1" thickBot="1" x14ac:dyDescent="0.35">
      <c r="B21" s="176" t="s">
        <v>843</v>
      </c>
      <c r="C21" s="174" t="s">
        <v>739</v>
      </c>
      <c r="D21" s="172" t="s">
        <v>967</v>
      </c>
      <c r="E21" s="172"/>
      <c r="F21" s="171" t="s">
        <v>968</v>
      </c>
      <c r="G21" s="170"/>
      <c r="I21" s="176" t="s">
        <v>843</v>
      </c>
      <c r="J21" s="160" t="s">
        <v>739</v>
      </c>
      <c r="K21" s="160" t="s">
        <v>969</v>
      </c>
      <c r="L21" s="169" t="s">
        <v>970</v>
      </c>
      <c r="M21" s="830"/>
    </row>
    <row r="22" spans="2:13" customFormat="1" ht="31.9" customHeight="1" thickBot="1" x14ac:dyDescent="0.25">
      <c r="B22" s="175"/>
      <c r="C22" s="173"/>
      <c r="D22" s="799" t="s">
        <v>969</v>
      </c>
      <c r="E22" s="800" t="s">
        <v>970</v>
      </c>
      <c r="F22" s="831" t="s">
        <v>969</v>
      </c>
      <c r="G22" s="797" t="s">
        <v>970</v>
      </c>
      <c r="I22" s="175"/>
      <c r="J22" s="159"/>
      <c r="K22" s="159"/>
      <c r="L22" s="168"/>
    </row>
    <row r="23" spans="2:13" customFormat="1" ht="30" customHeight="1" x14ac:dyDescent="0.2">
      <c r="B23" s="832">
        <v>1</v>
      </c>
      <c r="C23" s="807" t="s">
        <v>987</v>
      </c>
      <c r="D23" s="765">
        <v>30</v>
      </c>
      <c r="E23" s="768">
        <v>33</v>
      </c>
      <c r="F23" s="804">
        <v>2</v>
      </c>
      <c r="G23" s="833">
        <v>1</v>
      </c>
      <c r="I23" s="832">
        <v>1</v>
      </c>
      <c r="J23" s="410" t="s">
        <v>988</v>
      </c>
      <c r="K23" s="767">
        <v>2</v>
      </c>
      <c r="L23" s="768">
        <v>3</v>
      </c>
    </row>
    <row r="24" spans="2:13" customFormat="1" ht="30" customHeight="1" thickBot="1" x14ac:dyDescent="0.25">
      <c r="B24" s="821">
        <v>2</v>
      </c>
      <c r="C24" s="816" t="s">
        <v>989</v>
      </c>
      <c r="D24" s="761">
        <v>11</v>
      </c>
      <c r="E24" s="442">
        <v>11</v>
      </c>
      <c r="F24" s="834">
        <v>1</v>
      </c>
      <c r="G24" s="835">
        <v>2</v>
      </c>
      <c r="I24" s="808">
        <v>2</v>
      </c>
      <c r="J24" s="809" t="s">
        <v>990</v>
      </c>
      <c r="K24" s="773">
        <v>6</v>
      </c>
      <c r="L24" s="774">
        <v>6</v>
      </c>
    </row>
    <row r="25" spans="2:13" customFormat="1" ht="30" customHeight="1" thickBot="1" x14ac:dyDescent="0.25">
      <c r="B25" s="163" t="s">
        <v>982</v>
      </c>
      <c r="C25" s="162"/>
      <c r="D25" s="825">
        <v>41</v>
      </c>
      <c r="E25" s="826">
        <v>44</v>
      </c>
      <c r="F25" s="827">
        <v>3</v>
      </c>
      <c r="G25" s="828">
        <v>3</v>
      </c>
      <c r="I25" s="808">
        <v>3</v>
      </c>
      <c r="J25" s="809" t="s">
        <v>991</v>
      </c>
      <c r="K25" s="773">
        <v>5</v>
      </c>
      <c r="L25" s="774">
        <v>4</v>
      </c>
    </row>
    <row r="26" spans="2:13" customFormat="1" ht="30" customHeight="1" x14ac:dyDescent="0.2">
      <c r="B26" s="431"/>
      <c r="I26" s="808">
        <v>4</v>
      </c>
      <c r="J26" s="809" t="s">
        <v>992</v>
      </c>
      <c r="K26" s="773">
        <v>1</v>
      </c>
      <c r="L26" s="774">
        <v>2</v>
      </c>
    </row>
    <row r="27" spans="2:13" customFormat="1" ht="30" customHeight="1" x14ac:dyDescent="0.2">
      <c r="I27" s="808">
        <v>5</v>
      </c>
      <c r="J27" s="809" t="s">
        <v>993</v>
      </c>
      <c r="K27" s="773">
        <v>2</v>
      </c>
      <c r="L27" s="774">
        <v>3</v>
      </c>
    </row>
    <row r="28" spans="2:13" customFormat="1" ht="30" customHeight="1" x14ac:dyDescent="0.2">
      <c r="I28" s="808">
        <v>6</v>
      </c>
      <c r="J28" s="809" t="s">
        <v>994</v>
      </c>
      <c r="K28" s="773">
        <v>5</v>
      </c>
      <c r="L28" s="774">
        <v>4</v>
      </c>
    </row>
    <row r="29" spans="2:13" customFormat="1" ht="30" customHeight="1" x14ac:dyDescent="0.2">
      <c r="I29" s="808">
        <v>7</v>
      </c>
      <c r="J29" s="809" t="s">
        <v>995</v>
      </c>
      <c r="K29" s="773">
        <v>8</v>
      </c>
      <c r="L29" s="774">
        <v>9</v>
      </c>
    </row>
    <row r="30" spans="2:13" customFormat="1" ht="30" customHeight="1" thickBot="1" x14ac:dyDescent="0.25">
      <c r="I30" s="821">
        <v>8</v>
      </c>
      <c r="J30" s="816" t="s">
        <v>996</v>
      </c>
      <c r="K30" s="441">
        <v>12</v>
      </c>
      <c r="L30" s="442">
        <v>13</v>
      </c>
    </row>
    <row r="31" spans="2:13" customFormat="1" ht="30" customHeight="1" thickBot="1" x14ac:dyDescent="0.25">
      <c r="I31" s="836"/>
      <c r="J31" s="837" t="s">
        <v>982</v>
      </c>
      <c r="K31" s="838">
        <v>41</v>
      </c>
      <c r="L31" s="826">
        <v>44</v>
      </c>
    </row>
    <row r="32" spans="2:13" customFormat="1" ht="30" customHeight="1" x14ac:dyDescent="0.2">
      <c r="I32" s="431"/>
    </row>
    <row r="33" spans="2:12" customFormat="1" ht="60" customHeight="1" x14ac:dyDescent="0.25">
      <c r="B33" s="244" t="s">
        <v>963</v>
      </c>
      <c r="C33" s="243"/>
      <c r="D33" s="243"/>
      <c r="E33" s="243"/>
      <c r="F33" s="243"/>
      <c r="G33" s="243"/>
      <c r="H33" s="243"/>
      <c r="I33" s="243"/>
      <c r="J33" s="243"/>
      <c r="K33" s="243"/>
      <c r="L33" s="242"/>
    </row>
    <row r="34" spans="2:12" customFormat="1" ht="60" customHeight="1" x14ac:dyDescent="0.25">
      <c r="B34" s="241"/>
      <c r="C34" s="240"/>
      <c r="D34" s="240"/>
      <c r="E34" s="240"/>
      <c r="F34" s="240"/>
      <c r="G34" s="240"/>
      <c r="H34" s="240"/>
      <c r="I34" s="240"/>
      <c r="J34" s="240"/>
      <c r="K34" s="240"/>
      <c r="L34" s="239"/>
    </row>
    <row r="35" spans="2:12" x14ac:dyDescent="0.25">
      <c r="I35" s="431"/>
    </row>
  </sheetData>
  <mergeCells count="26">
    <mergeCell ref="B34:L34"/>
    <mergeCell ref="J21:J22"/>
    <mergeCell ref="K21:K22"/>
    <mergeCell ref="L21:L22"/>
    <mergeCell ref="B25:C25"/>
    <mergeCell ref="B33:L33"/>
    <mergeCell ref="B21:B22"/>
    <mergeCell ref="C21:C22"/>
    <mergeCell ref="D21:E21"/>
    <mergeCell ref="F21:G21"/>
    <mergeCell ref="I21:I22"/>
    <mergeCell ref="I14:J14"/>
    <mergeCell ref="I15:J15"/>
    <mergeCell ref="B16:C16"/>
    <mergeCell ref="B19:G19"/>
    <mergeCell ref="I19:L19"/>
    <mergeCell ref="B5:G5"/>
    <mergeCell ref="I5:L5"/>
    <mergeCell ref="B7:B8"/>
    <mergeCell ref="C7:C8"/>
    <mergeCell ref="D7:E7"/>
    <mergeCell ref="F7:G7"/>
    <mergeCell ref="I7:I8"/>
    <mergeCell ref="J7:J8"/>
    <mergeCell ref="K7:K8"/>
    <mergeCell ref="L7:L8"/>
  </mergeCells>
  <pageMargins left="0.11811023622047245" right="0.19685039370078741" top="0.74803149606299213" bottom="0.74803149606299213" header="0.31496062992125984" footer="0.31496062992125984"/>
  <pageSetup scale="65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6" tint="0.59999389629810485"/>
    <pageSetUpPr fitToPage="1"/>
  </sheetPr>
  <dimension ref="B2:O40"/>
  <sheetViews>
    <sheetView showGridLines="0" topLeftCell="A7" zoomScale="75" zoomScaleNormal="75" zoomScaleSheetLayoutView="70" workbookViewId="0">
      <selection activeCell="G37" sqref="G37"/>
    </sheetView>
  </sheetViews>
  <sheetFormatPr defaultColWidth="9.140625" defaultRowHeight="15" x14ac:dyDescent="0.25"/>
  <cols>
    <col min="1" max="2" width="9.140625" style="336" customWidth="1"/>
    <col min="3" max="3" width="61.140625" style="336" customWidth="1"/>
    <col min="4" max="4" width="25.7109375" style="336" customWidth="1"/>
    <col min="5" max="5" width="2.28515625" style="336" customWidth="1"/>
    <col min="6" max="6" width="9.140625" style="336" customWidth="1"/>
    <col min="7" max="7" width="69" style="336" customWidth="1"/>
    <col min="8" max="8" width="25.7109375" style="336" customWidth="1"/>
    <col min="9" max="9" width="9.140625" style="336" customWidth="1"/>
    <col min="10" max="16384" width="9.140625" style="336"/>
  </cols>
  <sheetData>
    <row r="2" spans="2:15" customFormat="1" ht="15.6" customHeight="1" x14ac:dyDescent="0.25">
      <c r="H2" s="625" t="s">
        <v>997</v>
      </c>
    </row>
    <row r="3" spans="2:15" x14ac:dyDescent="0.25">
      <c r="H3" s="841"/>
    </row>
    <row r="5" spans="2:15" customFormat="1" ht="17.45" customHeight="1" x14ac:dyDescent="0.3">
      <c r="B5" s="210" t="s">
        <v>998</v>
      </c>
      <c r="C5" s="210"/>
      <c r="D5" s="210"/>
      <c r="E5" s="210"/>
      <c r="F5" s="210"/>
      <c r="G5" s="210"/>
      <c r="H5" s="210"/>
    </row>
    <row r="6" spans="2:15" customFormat="1" ht="14.45" customHeight="1" thickBot="1" x14ac:dyDescent="0.25">
      <c r="B6" s="408"/>
      <c r="C6" s="408"/>
      <c r="D6" s="408"/>
      <c r="E6" s="408"/>
    </row>
    <row r="7" spans="2:15" customFormat="1" ht="21" customHeight="1" x14ac:dyDescent="0.2">
      <c r="B7" s="227" t="s">
        <v>999</v>
      </c>
      <c r="C7" s="223" t="s">
        <v>1000</v>
      </c>
      <c r="D7" s="299" t="s">
        <v>1001</v>
      </c>
      <c r="E7" s="206"/>
      <c r="F7" s="227" t="s">
        <v>999</v>
      </c>
      <c r="G7" s="223" t="s">
        <v>1000</v>
      </c>
      <c r="H7" s="299" t="s">
        <v>1001</v>
      </c>
    </row>
    <row r="8" spans="2:15" customFormat="1" ht="25.5" customHeight="1" thickBot="1" x14ac:dyDescent="0.25">
      <c r="B8" s="226"/>
      <c r="C8" s="158"/>
      <c r="D8" s="209"/>
      <c r="E8" s="157"/>
      <c r="F8" s="226"/>
      <c r="G8" s="158"/>
      <c r="H8" s="209"/>
      <c r="I8" s="156"/>
      <c r="J8" s="155"/>
      <c r="K8" s="156"/>
      <c r="L8" s="155"/>
      <c r="M8" s="156"/>
      <c r="N8" s="156"/>
      <c r="O8" s="156"/>
    </row>
    <row r="9" spans="2:15" customFormat="1" ht="30" customHeight="1" thickBot="1" x14ac:dyDescent="0.25">
      <c r="B9" s="843"/>
      <c r="C9" s="844" t="s">
        <v>1002</v>
      </c>
      <c r="D9" s="845">
        <v>41</v>
      </c>
      <c r="E9" s="842"/>
      <c r="F9" s="846"/>
      <c r="G9" s="847" t="s">
        <v>1003</v>
      </c>
      <c r="H9" s="848">
        <v>44</v>
      </c>
      <c r="I9" s="156"/>
      <c r="J9" s="155"/>
      <c r="K9" s="156"/>
      <c r="L9" s="155"/>
      <c r="M9" s="156"/>
      <c r="N9" s="156"/>
      <c r="O9" s="156"/>
    </row>
    <row r="10" spans="2:15" s="839" customFormat="1" ht="30" customHeight="1" x14ac:dyDescent="0.2">
      <c r="B10" s="849"/>
      <c r="C10" s="850" t="s">
        <v>1004</v>
      </c>
      <c r="D10" s="851">
        <v>1</v>
      </c>
      <c r="E10" s="852"/>
      <c r="F10" s="853"/>
      <c r="G10" s="850" t="s">
        <v>1005</v>
      </c>
      <c r="H10" s="854">
        <v>0</v>
      </c>
      <c r="I10" s="155"/>
      <c r="J10" s="155"/>
      <c r="K10" s="156"/>
      <c r="L10" s="155"/>
      <c r="M10" s="156"/>
      <c r="N10" s="156"/>
      <c r="O10" s="156"/>
    </row>
    <row r="11" spans="2:15" s="840" customFormat="1" ht="30" customHeight="1" thickBot="1" x14ac:dyDescent="0.25">
      <c r="B11" s="849" t="s">
        <v>19</v>
      </c>
      <c r="C11" s="855" t="s">
        <v>1006</v>
      </c>
      <c r="D11" s="851">
        <v>1</v>
      </c>
      <c r="E11" s="856"/>
      <c r="F11" s="857"/>
      <c r="G11" s="858" t="s">
        <v>1007</v>
      </c>
      <c r="H11" s="859">
        <v>0</v>
      </c>
    </row>
    <row r="12" spans="2:15" customFormat="1" ht="30" customHeight="1" thickBot="1" x14ac:dyDescent="0.25">
      <c r="B12" s="860"/>
      <c r="C12" s="858" t="s">
        <v>1008</v>
      </c>
      <c r="D12" s="861">
        <v>4</v>
      </c>
      <c r="E12" s="154"/>
      <c r="F12" s="862"/>
      <c r="G12" s="863" t="s">
        <v>1009</v>
      </c>
      <c r="H12" s="864">
        <v>44</v>
      </c>
    </row>
    <row r="13" spans="2:15" customFormat="1" ht="30" customHeight="1" thickBot="1" x14ac:dyDescent="0.3">
      <c r="B13" s="860">
        <v>1</v>
      </c>
      <c r="C13" s="865" t="s">
        <v>1010</v>
      </c>
      <c r="D13" s="861">
        <v>3</v>
      </c>
      <c r="E13" s="153"/>
      <c r="F13" s="866"/>
      <c r="G13" s="866"/>
      <c r="H13" s="867"/>
    </row>
    <row r="14" spans="2:15" customFormat="1" ht="30" customHeight="1" x14ac:dyDescent="0.2">
      <c r="B14" s="860">
        <v>2</v>
      </c>
      <c r="C14" s="865" t="s">
        <v>1011</v>
      </c>
      <c r="D14" s="861">
        <v>1</v>
      </c>
      <c r="E14" s="154"/>
      <c r="F14" s="152" t="s">
        <v>870</v>
      </c>
      <c r="G14" s="152" t="s">
        <v>1000</v>
      </c>
      <c r="H14" s="151" t="s">
        <v>1001</v>
      </c>
    </row>
    <row r="15" spans="2:15" customFormat="1" ht="30" customHeight="1" thickBot="1" x14ac:dyDescent="0.25">
      <c r="B15" s="868"/>
      <c r="C15" s="863" t="s">
        <v>1012</v>
      </c>
      <c r="D15" s="864">
        <v>44</v>
      </c>
      <c r="E15" s="154"/>
      <c r="F15" s="226"/>
      <c r="G15" s="158"/>
      <c r="H15" s="209"/>
    </row>
    <row r="16" spans="2:15" customFormat="1" ht="30" customHeight="1" thickBot="1" x14ac:dyDescent="0.3">
      <c r="B16" s="869"/>
      <c r="C16" s="870"/>
      <c r="D16" s="866"/>
      <c r="E16" s="842"/>
      <c r="F16" s="871"/>
      <c r="G16" s="871" t="s">
        <v>1009</v>
      </c>
      <c r="H16" s="872">
        <v>44</v>
      </c>
    </row>
    <row r="17" spans="2:8" customFormat="1" ht="30" customHeight="1" x14ac:dyDescent="0.25">
      <c r="B17" s="150" t="s">
        <v>870</v>
      </c>
      <c r="C17" s="152" t="s">
        <v>1000</v>
      </c>
      <c r="D17" s="152" t="s">
        <v>1001</v>
      </c>
      <c r="E17" s="873"/>
      <c r="F17" s="853"/>
      <c r="G17" s="850" t="s">
        <v>1013</v>
      </c>
      <c r="H17" s="854">
        <v>0</v>
      </c>
    </row>
    <row r="18" spans="2:8" customFormat="1" ht="30" customHeight="1" x14ac:dyDescent="0.2">
      <c r="B18" s="226"/>
      <c r="C18" s="158"/>
      <c r="D18" s="209"/>
      <c r="E18" s="856"/>
      <c r="F18" s="857"/>
      <c r="G18" s="858" t="s">
        <v>1014</v>
      </c>
      <c r="H18" s="874">
        <v>0</v>
      </c>
    </row>
    <row r="19" spans="2:8" customFormat="1" ht="30" customHeight="1" thickBot="1" x14ac:dyDescent="0.25">
      <c r="B19" s="871"/>
      <c r="C19" s="871" t="s">
        <v>1012</v>
      </c>
      <c r="D19" s="872">
        <v>44</v>
      </c>
      <c r="E19" s="842"/>
      <c r="F19" s="875"/>
      <c r="G19" s="876" t="s">
        <v>1015</v>
      </c>
      <c r="H19" s="877">
        <v>44</v>
      </c>
    </row>
    <row r="20" spans="2:8" customFormat="1" ht="30" customHeight="1" x14ac:dyDescent="0.25">
      <c r="B20" s="849"/>
      <c r="C20" s="850" t="s">
        <v>1016</v>
      </c>
      <c r="D20" s="851">
        <v>0</v>
      </c>
      <c r="E20" s="878"/>
    </row>
    <row r="21" spans="2:8" customFormat="1" ht="30" customHeight="1" x14ac:dyDescent="0.25">
      <c r="B21" s="860"/>
      <c r="C21" s="858" t="s">
        <v>1017</v>
      </c>
      <c r="D21" s="879">
        <v>0</v>
      </c>
      <c r="E21" s="878"/>
    </row>
    <row r="22" spans="2:8" customFormat="1" ht="30" customHeight="1" x14ac:dyDescent="0.25">
      <c r="B22" s="876"/>
      <c r="C22" s="876" t="s">
        <v>1003</v>
      </c>
      <c r="D22" s="880">
        <v>44</v>
      </c>
      <c r="E22" s="881"/>
    </row>
    <row r="23" spans="2:8" x14ac:dyDescent="0.25">
      <c r="B23" s="406"/>
      <c r="C23" s="406"/>
    </row>
    <row r="32" spans="2:8" customFormat="1" ht="60" customHeight="1" x14ac:dyDescent="0.25">
      <c r="B32" s="244" t="s">
        <v>1018</v>
      </c>
      <c r="C32" s="243"/>
      <c r="D32" s="243"/>
      <c r="E32" s="243"/>
      <c r="F32" s="243"/>
      <c r="G32" s="243"/>
      <c r="H32" s="242"/>
    </row>
    <row r="33" spans="2:8" customFormat="1" ht="99.95" customHeight="1" x14ac:dyDescent="0.25">
      <c r="B33" s="241"/>
      <c r="C33" s="240"/>
      <c r="D33" s="240"/>
      <c r="E33" s="240"/>
      <c r="F33" s="240"/>
      <c r="G33" s="240"/>
      <c r="H33" s="239"/>
    </row>
    <row r="37" spans="2:8" customFormat="1" ht="12.75" x14ac:dyDescent="0.2"/>
    <row r="40" spans="2:8" x14ac:dyDescent="0.25">
      <c r="B40"/>
      <c r="C40"/>
      <c r="D40"/>
    </row>
  </sheetData>
  <mergeCells count="24">
    <mergeCell ref="B17:B18"/>
    <mergeCell ref="C17:C18"/>
    <mergeCell ref="D17:D18"/>
    <mergeCell ref="B32:H32"/>
    <mergeCell ref="B33:H33"/>
    <mergeCell ref="N8:N10"/>
    <mergeCell ref="O8:O10"/>
    <mergeCell ref="E12:E15"/>
    <mergeCell ref="F14:F15"/>
    <mergeCell ref="G14:G15"/>
    <mergeCell ref="H14:H15"/>
    <mergeCell ref="I8:I10"/>
    <mergeCell ref="J8:J10"/>
    <mergeCell ref="K8:K10"/>
    <mergeCell ref="L8:L10"/>
    <mergeCell ref="M8:M10"/>
    <mergeCell ref="B5:H5"/>
    <mergeCell ref="B7:B8"/>
    <mergeCell ref="C7:C8"/>
    <mergeCell ref="D7:D8"/>
    <mergeCell ref="E7:E8"/>
    <mergeCell ref="F7:F8"/>
    <mergeCell ref="G7:G8"/>
    <mergeCell ref="H7:H8"/>
  </mergeCells>
  <phoneticPr fontId="5" type="noConversion"/>
  <pageMargins left="0.95" right="0.7" top="0.75" bottom="0.75" header="0.3" footer="0.3"/>
  <pageSetup orientation="landscape" horizontalDpi="300" verticalDpi="300" r:id="rId1"/>
  <headerFooter alignWithMargins="0"/>
  <ignoredErrors>
    <ignoredError sqref="B11 F18 B18 F11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6" tint="0.59999389629810485"/>
  </sheetPr>
  <dimension ref="B2:P73"/>
  <sheetViews>
    <sheetView showGridLines="0" topLeftCell="A55" zoomScale="110" zoomScaleNormal="110" workbookViewId="0">
      <selection activeCell="D75" sqref="D75"/>
    </sheetView>
  </sheetViews>
  <sheetFormatPr defaultColWidth="18.7109375" defaultRowHeight="12.75" x14ac:dyDescent="0.2"/>
  <cols>
    <col min="1" max="1" width="9.140625" customWidth="1"/>
    <col min="2" max="2" width="2.85546875" customWidth="1"/>
    <col min="3" max="3" width="11.85546875" customWidth="1"/>
    <col min="4" max="5" width="12.7109375" customWidth="1"/>
    <col min="6" max="6" width="12.5703125" customWidth="1"/>
    <col min="7" max="15" width="12.7109375" customWidth="1"/>
    <col min="16" max="16" width="13.42578125" bestFit="1" customWidth="1"/>
    <col min="17" max="255" width="9.140625" customWidth="1"/>
  </cols>
  <sheetData>
    <row r="2" spans="3:15" x14ac:dyDescent="0.2">
      <c r="O2" s="473" t="s">
        <v>1019</v>
      </c>
    </row>
    <row r="4" spans="3:15" ht="16.899999999999999" customHeight="1" x14ac:dyDescent="0.2">
      <c r="C4" s="149" t="s">
        <v>1020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</row>
    <row r="5" spans="3:15" ht="14.45" customHeight="1" thickBot="1" x14ac:dyDescent="0.25">
      <c r="C5" s="396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432" t="s">
        <v>851</v>
      </c>
    </row>
    <row r="6" spans="3:15" ht="15" customHeight="1" x14ac:dyDescent="0.2">
      <c r="C6" s="148" t="s">
        <v>1021</v>
      </c>
      <c r="D6" s="145" t="s">
        <v>982</v>
      </c>
      <c r="E6" s="144"/>
      <c r="F6" s="143"/>
      <c r="G6" s="142" t="s">
        <v>1022</v>
      </c>
      <c r="H6" s="141"/>
      <c r="I6" s="140"/>
      <c r="J6" s="139" t="s">
        <v>1023</v>
      </c>
      <c r="K6" s="138"/>
      <c r="L6" s="137"/>
      <c r="M6" s="142" t="s">
        <v>1024</v>
      </c>
      <c r="N6" s="141"/>
      <c r="O6" s="140"/>
    </row>
    <row r="7" spans="3:15" ht="12.75" customHeight="1" x14ac:dyDescent="0.2">
      <c r="C7" s="147"/>
      <c r="D7" s="136" t="s">
        <v>1001</v>
      </c>
      <c r="E7" s="134" t="s">
        <v>1025</v>
      </c>
      <c r="F7" s="132" t="s">
        <v>1026</v>
      </c>
      <c r="G7" s="136" t="s">
        <v>1001</v>
      </c>
      <c r="H7" s="134" t="s">
        <v>1025</v>
      </c>
      <c r="I7" s="132" t="s">
        <v>1026</v>
      </c>
      <c r="J7" s="136" t="s">
        <v>1001</v>
      </c>
      <c r="K7" s="134" t="s">
        <v>1025</v>
      </c>
      <c r="L7" s="132" t="s">
        <v>1026</v>
      </c>
      <c r="M7" s="136" t="s">
        <v>1001</v>
      </c>
      <c r="N7" s="134" t="s">
        <v>1025</v>
      </c>
      <c r="O7" s="132" t="s">
        <v>1026</v>
      </c>
    </row>
    <row r="8" spans="3:15" ht="21.75" customHeight="1" thickBot="1" x14ac:dyDescent="0.25">
      <c r="C8" s="146"/>
      <c r="D8" s="135"/>
      <c r="E8" s="133"/>
      <c r="F8" s="131"/>
      <c r="G8" s="135"/>
      <c r="H8" s="133"/>
      <c r="I8" s="131"/>
      <c r="J8" s="135"/>
      <c r="K8" s="133"/>
      <c r="L8" s="131"/>
      <c r="M8" s="135"/>
      <c r="N8" s="133"/>
      <c r="O8" s="131"/>
    </row>
    <row r="9" spans="3:15" x14ac:dyDescent="0.2">
      <c r="C9" s="401" t="s">
        <v>1027</v>
      </c>
      <c r="D9" s="364">
        <v>40</v>
      </c>
      <c r="E9" s="365">
        <v>4991760</v>
      </c>
      <c r="F9" s="443">
        <v>124794</v>
      </c>
      <c r="G9" s="507">
        <v>39</v>
      </c>
      <c r="H9" s="508">
        <v>4703012</v>
      </c>
      <c r="I9" s="509">
        <v>120590.05</v>
      </c>
      <c r="J9" s="507">
        <v>0</v>
      </c>
      <c r="K9" s="508">
        <v>0</v>
      </c>
      <c r="L9" s="509">
        <v>0</v>
      </c>
      <c r="M9" s="376">
        <v>1</v>
      </c>
      <c r="N9" s="365">
        <v>288748</v>
      </c>
      <c r="O9" s="509">
        <v>288748</v>
      </c>
    </row>
    <row r="10" spans="3:15" x14ac:dyDescent="0.2">
      <c r="C10" s="402" t="s">
        <v>1028</v>
      </c>
      <c r="D10" s="367">
        <v>40</v>
      </c>
      <c r="E10" s="368">
        <v>4761694</v>
      </c>
      <c r="F10" s="397">
        <v>119042.35</v>
      </c>
      <c r="G10" s="510">
        <v>38</v>
      </c>
      <c r="H10" s="511">
        <v>4407901</v>
      </c>
      <c r="I10" s="512">
        <v>115997.39</v>
      </c>
      <c r="J10" s="510">
        <v>1</v>
      </c>
      <c r="K10" s="511">
        <v>64945</v>
      </c>
      <c r="L10" s="512">
        <v>64945</v>
      </c>
      <c r="M10" s="378">
        <v>1</v>
      </c>
      <c r="N10" s="368">
        <v>288848</v>
      </c>
      <c r="O10" s="512">
        <v>288848</v>
      </c>
    </row>
    <row r="11" spans="3:15" x14ac:dyDescent="0.2">
      <c r="C11" s="402" t="s">
        <v>1029</v>
      </c>
      <c r="D11" s="367">
        <v>38</v>
      </c>
      <c r="E11" s="368">
        <v>4701517</v>
      </c>
      <c r="F11" s="397">
        <v>123724.131578947</v>
      </c>
      <c r="G11" s="510">
        <v>36</v>
      </c>
      <c r="H11" s="511">
        <v>4309567</v>
      </c>
      <c r="I11" s="512">
        <v>119710.19</v>
      </c>
      <c r="J11" s="510">
        <v>1</v>
      </c>
      <c r="K11" s="511">
        <v>102602</v>
      </c>
      <c r="L11" s="512">
        <v>102602</v>
      </c>
      <c r="M11" s="378">
        <v>1</v>
      </c>
      <c r="N11" s="368">
        <v>289348</v>
      </c>
      <c r="O11" s="512">
        <v>289348</v>
      </c>
    </row>
    <row r="12" spans="3:15" x14ac:dyDescent="0.2">
      <c r="C12" s="402" t="s">
        <v>1030</v>
      </c>
      <c r="D12" s="367">
        <v>39</v>
      </c>
      <c r="E12" s="368">
        <v>4859003</v>
      </c>
      <c r="F12" s="397">
        <v>124589.820512821</v>
      </c>
      <c r="G12" s="510">
        <v>36</v>
      </c>
      <c r="H12" s="511">
        <v>4318013</v>
      </c>
      <c r="I12" s="512">
        <v>119944.81</v>
      </c>
      <c r="J12" s="510">
        <v>2</v>
      </c>
      <c r="K12" s="511">
        <v>251742</v>
      </c>
      <c r="L12" s="512">
        <v>125871</v>
      </c>
      <c r="M12" s="378">
        <v>1</v>
      </c>
      <c r="N12" s="368">
        <v>289248</v>
      </c>
      <c r="O12" s="512">
        <v>289248</v>
      </c>
    </row>
    <row r="13" spans="3:15" x14ac:dyDescent="0.2">
      <c r="C13" s="402" t="s">
        <v>1031</v>
      </c>
      <c r="D13" s="367">
        <v>40</v>
      </c>
      <c r="E13" s="368">
        <v>5025403</v>
      </c>
      <c r="F13" s="397">
        <v>125635.075</v>
      </c>
      <c r="G13" s="510">
        <v>36</v>
      </c>
      <c r="H13" s="511">
        <v>4381429</v>
      </c>
      <c r="I13" s="512">
        <v>121706.36</v>
      </c>
      <c r="J13" s="510">
        <v>3</v>
      </c>
      <c r="K13" s="511">
        <v>354726</v>
      </c>
      <c r="L13" s="512">
        <v>118242</v>
      </c>
      <c r="M13" s="378">
        <v>1</v>
      </c>
      <c r="N13" s="368">
        <v>289248</v>
      </c>
      <c r="O13" s="512">
        <v>289248</v>
      </c>
    </row>
    <row r="14" spans="3:15" x14ac:dyDescent="0.2">
      <c r="C14" s="402" t="s">
        <v>1032</v>
      </c>
      <c r="D14" s="367">
        <v>38</v>
      </c>
      <c r="E14" s="368">
        <v>4939815</v>
      </c>
      <c r="F14" s="397">
        <v>129995.131578947</v>
      </c>
      <c r="G14" s="510">
        <v>35</v>
      </c>
      <c r="H14" s="511">
        <v>4366725</v>
      </c>
      <c r="I14" s="512">
        <v>124763.57</v>
      </c>
      <c r="J14" s="510">
        <v>2</v>
      </c>
      <c r="K14" s="511">
        <v>283842</v>
      </c>
      <c r="L14" s="512">
        <v>141921</v>
      </c>
      <c r="M14" s="378">
        <v>1</v>
      </c>
      <c r="N14" s="368">
        <v>289248</v>
      </c>
      <c r="O14" s="512">
        <v>289248</v>
      </c>
    </row>
    <row r="15" spans="3:15" x14ac:dyDescent="0.2">
      <c r="C15" s="402" t="s">
        <v>1033</v>
      </c>
      <c r="D15" s="367">
        <v>38</v>
      </c>
      <c r="E15" s="368">
        <v>4662013</v>
      </c>
      <c r="F15" s="397">
        <v>122684.552631579</v>
      </c>
      <c r="G15" s="510">
        <v>35</v>
      </c>
      <c r="H15" s="511">
        <v>4089523</v>
      </c>
      <c r="I15" s="512">
        <v>116843.51</v>
      </c>
      <c r="J15" s="510">
        <v>2</v>
      </c>
      <c r="K15" s="511">
        <v>283442</v>
      </c>
      <c r="L15" s="512">
        <v>141721</v>
      </c>
      <c r="M15" s="378">
        <v>1</v>
      </c>
      <c r="N15" s="368">
        <v>289048</v>
      </c>
      <c r="O15" s="512">
        <v>289048</v>
      </c>
    </row>
    <row r="16" spans="3:15" x14ac:dyDescent="0.2">
      <c r="C16" s="402" t="s">
        <v>1034</v>
      </c>
      <c r="D16" s="367">
        <v>38</v>
      </c>
      <c r="E16" s="368">
        <v>4750215</v>
      </c>
      <c r="F16" s="397">
        <v>125005.657894737</v>
      </c>
      <c r="G16" s="510">
        <v>35</v>
      </c>
      <c r="H16" s="511">
        <v>4178125</v>
      </c>
      <c r="I16" s="512">
        <v>119375</v>
      </c>
      <c r="J16" s="510">
        <v>2</v>
      </c>
      <c r="K16" s="511">
        <v>283442</v>
      </c>
      <c r="L16" s="512">
        <v>141721</v>
      </c>
      <c r="M16" s="378">
        <v>1</v>
      </c>
      <c r="N16" s="368">
        <v>288648</v>
      </c>
      <c r="O16" s="512">
        <v>288648</v>
      </c>
    </row>
    <row r="17" spans="2:16" x14ac:dyDescent="0.2">
      <c r="C17" s="402" t="s">
        <v>1035</v>
      </c>
      <c r="D17" s="367">
        <v>37</v>
      </c>
      <c r="E17" s="368">
        <v>4581237</v>
      </c>
      <c r="F17" s="397">
        <v>123817.21621621599</v>
      </c>
      <c r="G17" s="510">
        <v>34</v>
      </c>
      <c r="H17" s="511">
        <v>4007947</v>
      </c>
      <c r="I17" s="512">
        <v>117880.79</v>
      </c>
      <c r="J17" s="510">
        <v>2</v>
      </c>
      <c r="K17" s="511">
        <v>283842</v>
      </c>
      <c r="L17" s="512">
        <v>141921</v>
      </c>
      <c r="M17" s="378">
        <v>1</v>
      </c>
      <c r="N17" s="368">
        <v>289448</v>
      </c>
      <c r="O17" s="512">
        <v>289448</v>
      </c>
    </row>
    <row r="18" spans="2:16" x14ac:dyDescent="0.2">
      <c r="C18" s="402" t="s">
        <v>1036</v>
      </c>
      <c r="D18" s="367">
        <v>36</v>
      </c>
      <c r="E18" s="368">
        <v>4484706</v>
      </c>
      <c r="F18" s="397">
        <v>124575.16666666701</v>
      </c>
      <c r="G18" s="510">
        <v>33</v>
      </c>
      <c r="H18" s="511">
        <v>4053482</v>
      </c>
      <c r="I18" s="512">
        <v>122832.79</v>
      </c>
      <c r="J18" s="510">
        <v>2</v>
      </c>
      <c r="K18" s="511">
        <v>141676</v>
      </c>
      <c r="L18" s="512">
        <v>70838</v>
      </c>
      <c r="M18" s="378">
        <v>1</v>
      </c>
      <c r="N18" s="368">
        <v>289548</v>
      </c>
      <c r="O18" s="512">
        <v>289548</v>
      </c>
    </row>
    <row r="19" spans="2:16" x14ac:dyDescent="0.2">
      <c r="C19" s="402" t="s">
        <v>1037</v>
      </c>
      <c r="D19" s="367">
        <v>37</v>
      </c>
      <c r="E19" s="368">
        <v>4740000</v>
      </c>
      <c r="F19" s="397">
        <v>128108.108108108</v>
      </c>
      <c r="G19" s="510">
        <v>35</v>
      </c>
      <c r="H19" s="511">
        <v>4300000</v>
      </c>
      <c r="I19" s="512">
        <v>122857.14</v>
      </c>
      <c r="J19" s="510">
        <v>1</v>
      </c>
      <c r="K19" s="511">
        <v>150000</v>
      </c>
      <c r="L19" s="512">
        <v>150000</v>
      </c>
      <c r="M19" s="378">
        <v>1</v>
      </c>
      <c r="N19" s="368">
        <v>290000</v>
      </c>
      <c r="O19" s="512">
        <v>290000</v>
      </c>
    </row>
    <row r="20" spans="2:16" x14ac:dyDescent="0.2">
      <c r="C20" s="402" t="s">
        <v>1038</v>
      </c>
      <c r="D20" s="367">
        <v>39</v>
      </c>
      <c r="E20" s="368">
        <v>5090000</v>
      </c>
      <c r="F20" s="397">
        <v>130512.820512821</v>
      </c>
      <c r="G20" s="510">
        <v>36</v>
      </c>
      <c r="H20" s="511">
        <v>4500000</v>
      </c>
      <c r="I20" s="512">
        <v>125000</v>
      </c>
      <c r="J20" s="510">
        <v>2</v>
      </c>
      <c r="K20" s="511">
        <v>300000</v>
      </c>
      <c r="L20" s="512">
        <v>150000</v>
      </c>
      <c r="M20" s="378">
        <v>1</v>
      </c>
      <c r="N20" s="368">
        <v>290000</v>
      </c>
      <c r="O20" s="512">
        <v>290000</v>
      </c>
    </row>
    <row r="21" spans="2:16" x14ac:dyDescent="0.2">
      <c r="C21" s="403" t="s">
        <v>982</v>
      </c>
      <c r="D21" s="367">
        <v>460</v>
      </c>
      <c r="E21" s="368">
        <v>57587363</v>
      </c>
      <c r="F21" s="397">
        <v>1502484.0307008401</v>
      </c>
      <c r="G21" s="513">
        <v>428</v>
      </c>
      <c r="H21" s="514">
        <v>51615724</v>
      </c>
      <c r="I21" s="515">
        <v>1447501.6</v>
      </c>
      <c r="J21" s="513">
        <v>20</v>
      </c>
      <c r="K21" s="514">
        <v>2500259</v>
      </c>
      <c r="L21" s="515">
        <v>1349782</v>
      </c>
      <c r="M21" s="516">
        <v>12</v>
      </c>
      <c r="N21" s="517">
        <v>3471380</v>
      </c>
      <c r="O21" s="512">
        <v>3471380</v>
      </c>
    </row>
    <row r="22" spans="2:16" ht="13.9" customHeight="1" thickBot="1" x14ac:dyDescent="0.25">
      <c r="C22" s="404" t="s">
        <v>1039</v>
      </c>
      <c r="D22" s="587">
        <v>39</v>
      </c>
      <c r="E22" s="518">
        <v>4798946.9166666698</v>
      </c>
      <c r="F22" s="525">
        <v>125207.002558404</v>
      </c>
      <c r="G22" s="588">
        <v>36</v>
      </c>
      <c r="H22" s="521">
        <v>4301310.3333333302</v>
      </c>
      <c r="I22" s="522">
        <v>120625.133333333</v>
      </c>
      <c r="J22" s="588">
        <v>2</v>
      </c>
      <c r="K22" s="521">
        <v>227296.272727273</v>
      </c>
      <c r="L22" s="522">
        <v>122707.454545455</v>
      </c>
      <c r="M22" s="589">
        <v>1</v>
      </c>
      <c r="N22" s="518">
        <v>289281.66666666698</v>
      </c>
      <c r="O22" s="522">
        <v>289281.66666666698</v>
      </c>
    </row>
    <row r="23" spans="2:16" x14ac:dyDescent="0.2">
      <c r="C23" s="130" t="s">
        <v>1040</v>
      </c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373"/>
    </row>
    <row r="24" spans="2:16" x14ac:dyDescent="0.2">
      <c r="C24" s="398"/>
      <c r="D24" s="398"/>
      <c r="E24" s="398"/>
      <c r="F24" s="373"/>
      <c r="G24" s="373"/>
      <c r="H24" s="373"/>
      <c r="I24" s="373"/>
      <c r="J24" s="373"/>
      <c r="K24" s="373"/>
      <c r="L24" s="373"/>
      <c r="M24" s="373"/>
      <c r="N24" s="373"/>
      <c r="O24" s="373"/>
    </row>
    <row r="25" spans="2:16" x14ac:dyDescent="0.2">
      <c r="C25" s="373"/>
      <c r="D25" s="373"/>
      <c r="E25" s="373"/>
      <c r="F25" s="373"/>
      <c r="G25" s="373"/>
      <c r="H25" s="373"/>
      <c r="I25" s="373"/>
      <c r="J25" s="373"/>
      <c r="K25" s="373"/>
      <c r="L25" s="373"/>
      <c r="M25" s="373"/>
      <c r="N25" s="373"/>
      <c r="O25" s="373"/>
    </row>
    <row r="26" spans="2:16" x14ac:dyDescent="0.2">
      <c r="C26" s="373"/>
      <c r="D26" s="373"/>
      <c r="E26" s="373"/>
      <c r="F26" s="373"/>
      <c r="G26" s="373"/>
      <c r="H26" s="373"/>
      <c r="I26" s="373"/>
      <c r="J26" s="373"/>
      <c r="K26" s="373"/>
      <c r="L26" s="373"/>
      <c r="M26" s="373"/>
      <c r="N26" s="373"/>
      <c r="O26" s="373"/>
    </row>
    <row r="27" spans="2:16" x14ac:dyDescent="0.2">
      <c r="C27" s="373"/>
      <c r="D27" s="373"/>
      <c r="E27" s="373"/>
      <c r="F27" s="373"/>
      <c r="G27" s="373"/>
      <c r="H27" s="373"/>
      <c r="I27" s="373"/>
      <c r="J27" s="373"/>
      <c r="K27" s="373"/>
      <c r="L27" s="373"/>
      <c r="M27" s="373"/>
      <c r="N27" s="373"/>
      <c r="O27" s="373"/>
    </row>
    <row r="28" spans="2:16" ht="16.899999999999999" customHeight="1" x14ac:dyDescent="0.2">
      <c r="C28" s="149" t="s">
        <v>1041</v>
      </c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</row>
    <row r="29" spans="2:16" ht="14.45" customHeight="1" thickBot="1" x14ac:dyDescent="0.3">
      <c r="C29" s="399"/>
      <c r="D29" s="400"/>
      <c r="E29" s="400"/>
      <c r="F29" s="400"/>
      <c r="G29" s="400"/>
      <c r="H29" s="359"/>
      <c r="I29" s="359"/>
      <c r="J29" s="359"/>
      <c r="K29" s="359"/>
      <c r="L29" s="359"/>
      <c r="M29" s="359"/>
      <c r="N29" s="359"/>
      <c r="O29" s="432" t="s">
        <v>851</v>
      </c>
    </row>
    <row r="30" spans="2:16" ht="15" customHeight="1" x14ac:dyDescent="0.2">
      <c r="C30" s="148" t="s">
        <v>1042</v>
      </c>
      <c r="D30" s="145" t="s">
        <v>982</v>
      </c>
      <c r="E30" s="144"/>
      <c r="F30" s="143"/>
      <c r="G30" s="142" t="s">
        <v>1043</v>
      </c>
      <c r="H30" s="141"/>
      <c r="I30" s="140"/>
      <c r="J30" s="139" t="s">
        <v>1023</v>
      </c>
      <c r="K30" s="138"/>
      <c r="L30" s="137"/>
      <c r="M30" s="142" t="s">
        <v>1024</v>
      </c>
      <c r="N30" s="141"/>
      <c r="O30" s="140"/>
      <c r="P30" s="348"/>
    </row>
    <row r="31" spans="2:16" ht="12.75" customHeight="1" x14ac:dyDescent="0.2">
      <c r="C31" s="147"/>
      <c r="D31" s="136" t="s">
        <v>1001</v>
      </c>
      <c r="E31" s="134" t="s">
        <v>1025</v>
      </c>
      <c r="F31" s="132" t="s">
        <v>1026</v>
      </c>
      <c r="G31" s="136" t="s">
        <v>1001</v>
      </c>
      <c r="H31" s="134" t="s">
        <v>1025</v>
      </c>
      <c r="I31" s="132" t="s">
        <v>1026</v>
      </c>
      <c r="J31" s="136" t="s">
        <v>1001</v>
      </c>
      <c r="K31" s="134" t="s">
        <v>1025</v>
      </c>
      <c r="L31" s="132" t="s">
        <v>1026</v>
      </c>
      <c r="M31" s="136" t="s">
        <v>1001</v>
      </c>
      <c r="N31" s="134" t="s">
        <v>1025</v>
      </c>
      <c r="O31" s="132" t="s">
        <v>1026</v>
      </c>
    </row>
    <row r="32" spans="2:16" ht="21.75" customHeight="1" thickBot="1" x14ac:dyDescent="0.25">
      <c r="B32" s="395"/>
      <c r="C32" s="129"/>
      <c r="D32" s="135"/>
      <c r="E32" s="133"/>
      <c r="F32" s="131"/>
      <c r="G32" s="135"/>
      <c r="H32" s="133"/>
      <c r="I32" s="131"/>
      <c r="J32" s="135"/>
      <c r="K32" s="133"/>
      <c r="L32" s="131"/>
      <c r="M32" s="135"/>
      <c r="N32" s="133"/>
      <c r="O32" s="131"/>
    </row>
    <row r="33" spans="2:15" ht="14.25" customHeight="1" x14ac:dyDescent="0.2">
      <c r="B33" s="395"/>
      <c r="C33" s="433" t="s">
        <v>1027</v>
      </c>
      <c r="D33" s="376">
        <v>44</v>
      </c>
      <c r="E33" s="365">
        <v>5875000</v>
      </c>
      <c r="F33" s="444">
        <v>133522.727272727</v>
      </c>
      <c r="G33" s="507">
        <v>40</v>
      </c>
      <c r="H33" s="508">
        <v>5177000</v>
      </c>
      <c r="I33" s="509">
        <v>129425</v>
      </c>
      <c r="J33" s="507">
        <v>3</v>
      </c>
      <c r="K33" s="508">
        <v>390000</v>
      </c>
      <c r="L33" s="509">
        <v>130000</v>
      </c>
      <c r="M33" s="376">
        <v>1</v>
      </c>
      <c r="N33" s="365">
        <v>308000</v>
      </c>
      <c r="O33" s="509">
        <v>308000</v>
      </c>
    </row>
    <row r="34" spans="2:15" ht="14.25" customHeight="1" x14ac:dyDescent="0.2">
      <c r="B34" s="395"/>
      <c r="C34" s="434" t="s">
        <v>1028</v>
      </c>
      <c r="D34" s="378">
        <v>44</v>
      </c>
      <c r="E34" s="368">
        <v>5377000</v>
      </c>
      <c r="F34" s="445">
        <v>122204.545454545</v>
      </c>
      <c r="G34" s="510">
        <v>40</v>
      </c>
      <c r="H34" s="511">
        <v>4707000</v>
      </c>
      <c r="I34" s="512">
        <v>117675</v>
      </c>
      <c r="J34" s="510">
        <v>3</v>
      </c>
      <c r="K34" s="511">
        <v>390000</v>
      </c>
      <c r="L34" s="512">
        <v>130000</v>
      </c>
      <c r="M34" s="378">
        <v>1</v>
      </c>
      <c r="N34" s="368">
        <v>280000</v>
      </c>
      <c r="O34" s="512">
        <v>280000</v>
      </c>
    </row>
    <row r="35" spans="2:15" ht="14.25" customHeight="1" x14ac:dyDescent="0.2">
      <c r="B35" s="395"/>
      <c r="C35" s="434" t="s">
        <v>1029</v>
      </c>
      <c r="D35" s="378">
        <v>44</v>
      </c>
      <c r="E35" s="368">
        <v>5875000</v>
      </c>
      <c r="F35" s="445">
        <v>133522.727272727</v>
      </c>
      <c r="G35" s="510">
        <v>40</v>
      </c>
      <c r="H35" s="511">
        <v>5177000</v>
      </c>
      <c r="I35" s="512">
        <v>129425</v>
      </c>
      <c r="J35" s="510">
        <v>3</v>
      </c>
      <c r="K35" s="511">
        <v>390000</v>
      </c>
      <c r="L35" s="512">
        <v>130000</v>
      </c>
      <c r="M35" s="378">
        <v>1</v>
      </c>
      <c r="N35" s="368">
        <v>308000</v>
      </c>
      <c r="O35" s="512">
        <v>308000</v>
      </c>
    </row>
    <row r="36" spans="2:15" ht="14.25" customHeight="1" x14ac:dyDescent="0.2">
      <c r="B36" s="395"/>
      <c r="C36" s="434" t="s">
        <v>1030</v>
      </c>
      <c r="D36" s="378">
        <v>44</v>
      </c>
      <c r="E36" s="368">
        <v>5875000</v>
      </c>
      <c r="F36" s="445">
        <v>133522.727272727</v>
      </c>
      <c r="G36" s="510">
        <v>40</v>
      </c>
      <c r="H36" s="511">
        <v>5177000</v>
      </c>
      <c r="I36" s="512">
        <v>129425</v>
      </c>
      <c r="J36" s="510">
        <v>3</v>
      </c>
      <c r="K36" s="511">
        <v>390000</v>
      </c>
      <c r="L36" s="512">
        <v>130000</v>
      </c>
      <c r="M36" s="378">
        <v>1</v>
      </c>
      <c r="N36" s="368">
        <v>308000</v>
      </c>
      <c r="O36" s="512">
        <v>308000</v>
      </c>
    </row>
    <row r="37" spans="2:15" ht="14.25" customHeight="1" x14ac:dyDescent="0.2">
      <c r="B37" s="395"/>
      <c r="C37" s="434" t="s">
        <v>1031</v>
      </c>
      <c r="D37" s="378">
        <v>44</v>
      </c>
      <c r="E37" s="368">
        <v>5377000</v>
      </c>
      <c r="F37" s="445">
        <v>122204.545454545</v>
      </c>
      <c r="G37" s="510">
        <v>40</v>
      </c>
      <c r="H37" s="511">
        <v>4707000</v>
      </c>
      <c r="I37" s="512">
        <v>117675</v>
      </c>
      <c r="J37" s="510">
        <v>3</v>
      </c>
      <c r="K37" s="511">
        <v>390000</v>
      </c>
      <c r="L37" s="512">
        <v>130000</v>
      </c>
      <c r="M37" s="378">
        <v>1</v>
      </c>
      <c r="N37" s="368">
        <v>280000</v>
      </c>
      <c r="O37" s="512">
        <v>280000</v>
      </c>
    </row>
    <row r="38" spans="2:15" ht="14.25" customHeight="1" x14ac:dyDescent="0.2">
      <c r="B38" s="395"/>
      <c r="C38" s="434" t="s">
        <v>1032</v>
      </c>
      <c r="D38" s="378">
        <v>44</v>
      </c>
      <c r="E38" s="368">
        <v>5875000</v>
      </c>
      <c r="F38" s="445">
        <v>133522.727272727</v>
      </c>
      <c r="G38" s="510">
        <v>40</v>
      </c>
      <c r="H38" s="511">
        <v>5177000</v>
      </c>
      <c r="I38" s="512">
        <v>129425</v>
      </c>
      <c r="J38" s="510">
        <v>3</v>
      </c>
      <c r="K38" s="511">
        <v>390000</v>
      </c>
      <c r="L38" s="512">
        <v>130000</v>
      </c>
      <c r="M38" s="378">
        <v>1</v>
      </c>
      <c r="N38" s="368">
        <v>308000</v>
      </c>
      <c r="O38" s="512">
        <v>308000</v>
      </c>
    </row>
    <row r="39" spans="2:15" ht="14.25" customHeight="1" x14ac:dyDescent="0.2">
      <c r="B39" s="395"/>
      <c r="C39" s="434" t="s">
        <v>1033</v>
      </c>
      <c r="D39" s="378">
        <v>44</v>
      </c>
      <c r="E39" s="368">
        <v>6135000</v>
      </c>
      <c r="F39" s="445">
        <v>139431.818181818</v>
      </c>
      <c r="G39" s="510">
        <v>40</v>
      </c>
      <c r="H39" s="511">
        <v>5413000</v>
      </c>
      <c r="I39" s="512">
        <v>135325</v>
      </c>
      <c r="J39" s="510">
        <v>3</v>
      </c>
      <c r="K39" s="511">
        <v>400000</v>
      </c>
      <c r="L39" s="512">
        <v>133333.32999999999</v>
      </c>
      <c r="M39" s="378">
        <v>1</v>
      </c>
      <c r="N39" s="368">
        <v>322000</v>
      </c>
      <c r="O39" s="512">
        <v>322000</v>
      </c>
    </row>
    <row r="40" spans="2:15" ht="14.25" customHeight="1" x14ac:dyDescent="0.2">
      <c r="B40" s="395"/>
      <c r="C40" s="434" t="s">
        <v>1034</v>
      </c>
      <c r="D40" s="378">
        <v>44</v>
      </c>
      <c r="E40" s="368">
        <v>5626000</v>
      </c>
      <c r="F40" s="445">
        <v>127863.636363636</v>
      </c>
      <c r="G40" s="510">
        <v>40</v>
      </c>
      <c r="H40" s="511">
        <v>4941000</v>
      </c>
      <c r="I40" s="512">
        <v>123525</v>
      </c>
      <c r="J40" s="510">
        <v>3</v>
      </c>
      <c r="K40" s="511">
        <v>390000</v>
      </c>
      <c r="L40" s="512">
        <v>130000</v>
      </c>
      <c r="M40" s="378">
        <v>1</v>
      </c>
      <c r="N40" s="368">
        <v>295000</v>
      </c>
      <c r="O40" s="512">
        <v>295000</v>
      </c>
    </row>
    <row r="41" spans="2:15" ht="14.25" customHeight="1" x14ac:dyDescent="0.2">
      <c r="B41" s="395"/>
      <c r="C41" s="434" t="s">
        <v>1035</v>
      </c>
      <c r="D41" s="378">
        <v>44</v>
      </c>
      <c r="E41" s="368">
        <v>5875000</v>
      </c>
      <c r="F41" s="445">
        <v>133522.727272727</v>
      </c>
      <c r="G41" s="510">
        <v>40</v>
      </c>
      <c r="H41" s="511">
        <v>5177000</v>
      </c>
      <c r="I41" s="512">
        <v>129425</v>
      </c>
      <c r="J41" s="510">
        <v>3</v>
      </c>
      <c r="K41" s="511">
        <v>390000</v>
      </c>
      <c r="L41" s="512">
        <v>130000</v>
      </c>
      <c r="M41" s="378">
        <v>1</v>
      </c>
      <c r="N41" s="368">
        <v>308000</v>
      </c>
      <c r="O41" s="512">
        <v>308000</v>
      </c>
    </row>
    <row r="42" spans="2:15" ht="14.25" customHeight="1" x14ac:dyDescent="0.2">
      <c r="B42" s="395"/>
      <c r="C42" s="434" t="s">
        <v>1036</v>
      </c>
      <c r="D42" s="378">
        <v>44</v>
      </c>
      <c r="E42" s="368">
        <v>5875000</v>
      </c>
      <c r="F42" s="445">
        <v>133522.727272727</v>
      </c>
      <c r="G42" s="510">
        <v>40</v>
      </c>
      <c r="H42" s="511">
        <v>5177000</v>
      </c>
      <c r="I42" s="512">
        <v>129425</v>
      </c>
      <c r="J42" s="510">
        <v>3</v>
      </c>
      <c r="K42" s="511">
        <v>390000</v>
      </c>
      <c r="L42" s="512">
        <v>130000</v>
      </c>
      <c r="M42" s="378">
        <v>1</v>
      </c>
      <c r="N42" s="368">
        <v>308000</v>
      </c>
      <c r="O42" s="512">
        <v>308000</v>
      </c>
    </row>
    <row r="43" spans="2:15" ht="14.25" customHeight="1" x14ac:dyDescent="0.2">
      <c r="B43" s="395"/>
      <c r="C43" s="434" t="s">
        <v>1037</v>
      </c>
      <c r="D43" s="378">
        <v>44</v>
      </c>
      <c r="E43" s="368">
        <v>5639000</v>
      </c>
      <c r="F43" s="445">
        <v>128159.090909091</v>
      </c>
      <c r="G43" s="510">
        <v>40</v>
      </c>
      <c r="H43" s="511">
        <v>4941000</v>
      </c>
      <c r="I43" s="512">
        <v>123525</v>
      </c>
      <c r="J43" s="510">
        <v>3</v>
      </c>
      <c r="K43" s="511">
        <v>390000</v>
      </c>
      <c r="L43" s="512">
        <v>130000</v>
      </c>
      <c r="M43" s="378">
        <v>1</v>
      </c>
      <c r="N43" s="368">
        <v>308000</v>
      </c>
      <c r="O43" s="512">
        <v>308000</v>
      </c>
    </row>
    <row r="44" spans="2:15" ht="14.25" customHeight="1" x14ac:dyDescent="0.2">
      <c r="B44" s="395"/>
      <c r="C44" s="434" t="s">
        <v>1038</v>
      </c>
      <c r="D44" s="378">
        <v>44</v>
      </c>
      <c r="E44" s="368">
        <v>6111000</v>
      </c>
      <c r="F44" s="445">
        <v>138886.363636364</v>
      </c>
      <c r="G44" s="510">
        <v>40</v>
      </c>
      <c r="H44" s="511">
        <v>5413000</v>
      </c>
      <c r="I44" s="512">
        <v>135325</v>
      </c>
      <c r="J44" s="510">
        <v>3</v>
      </c>
      <c r="K44" s="511">
        <v>390000</v>
      </c>
      <c r="L44" s="512">
        <v>130000</v>
      </c>
      <c r="M44" s="378">
        <v>1</v>
      </c>
      <c r="N44" s="368">
        <v>308000</v>
      </c>
      <c r="O44" s="512">
        <v>308000</v>
      </c>
    </row>
    <row r="45" spans="2:15" ht="14.25" customHeight="1" x14ac:dyDescent="0.2">
      <c r="B45" s="395"/>
      <c r="C45" s="435" t="s">
        <v>982</v>
      </c>
      <c r="D45" s="378">
        <v>528</v>
      </c>
      <c r="E45" s="368">
        <v>69515000</v>
      </c>
      <c r="F45" s="445">
        <v>1579886.36363636</v>
      </c>
      <c r="G45" s="510">
        <v>480</v>
      </c>
      <c r="H45" s="511">
        <v>61184000</v>
      </c>
      <c r="I45" s="512">
        <v>1529600</v>
      </c>
      <c r="J45" s="510">
        <v>36</v>
      </c>
      <c r="K45" s="511">
        <v>4690000</v>
      </c>
      <c r="L45" s="512">
        <v>1563333.33</v>
      </c>
      <c r="M45" s="378">
        <v>12</v>
      </c>
      <c r="N45" s="368">
        <v>3641000</v>
      </c>
      <c r="O45" s="512">
        <v>3641000</v>
      </c>
    </row>
    <row r="46" spans="2:15" ht="14.25" customHeight="1" thickBot="1" x14ac:dyDescent="0.25">
      <c r="B46" s="395"/>
      <c r="C46" s="436" t="s">
        <v>1039</v>
      </c>
      <c r="D46" s="380">
        <v>44</v>
      </c>
      <c r="E46" s="518">
        <v>5792916.6666666698</v>
      </c>
      <c r="F46" s="519">
        <v>131657.19696969699</v>
      </c>
      <c r="G46" s="520">
        <v>40</v>
      </c>
      <c r="H46" s="521">
        <v>5098666.6666666698</v>
      </c>
      <c r="I46" s="522">
        <v>127466.66666666701</v>
      </c>
      <c r="J46" s="520">
        <v>3</v>
      </c>
      <c r="K46" s="521">
        <v>390833.33333333302</v>
      </c>
      <c r="L46" s="522">
        <v>130277.7775</v>
      </c>
      <c r="M46" s="380">
        <v>1</v>
      </c>
      <c r="N46" s="518">
        <v>303416.66666666698</v>
      </c>
      <c r="O46" s="522">
        <v>303416.66666666698</v>
      </c>
    </row>
    <row r="47" spans="2:15" ht="13.9" customHeight="1" x14ac:dyDescent="0.25"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359"/>
    </row>
    <row r="48" spans="2:15" x14ac:dyDescent="0.2">
      <c r="C48" s="373"/>
      <c r="D48" s="373"/>
      <c r="E48" s="373"/>
      <c r="F48" s="373"/>
      <c r="G48" s="373"/>
      <c r="H48" s="373"/>
      <c r="I48" s="373"/>
      <c r="J48" s="373"/>
      <c r="K48" s="373"/>
      <c r="L48" s="373"/>
      <c r="M48" s="373"/>
      <c r="N48" s="373"/>
      <c r="O48" s="373"/>
    </row>
    <row r="49" spans="3:15" x14ac:dyDescent="0.2">
      <c r="C49" s="373"/>
      <c r="D49" s="373"/>
      <c r="E49" s="373"/>
      <c r="F49" s="373"/>
      <c r="G49" s="373"/>
      <c r="H49" s="373"/>
      <c r="I49" s="373"/>
      <c r="J49" s="373"/>
      <c r="K49" s="373"/>
      <c r="L49" s="373"/>
      <c r="M49" s="373"/>
      <c r="N49" s="373"/>
      <c r="O49" s="373"/>
    </row>
    <row r="50" spans="3:15" x14ac:dyDescent="0.2">
      <c r="C50" s="373"/>
      <c r="D50" s="373"/>
      <c r="E50" s="373"/>
      <c r="F50" s="373"/>
      <c r="G50" s="373"/>
      <c r="H50" s="373"/>
      <c r="I50" s="373"/>
      <c r="J50" s="373"/>
      <c r="K50" s="373"/>
      <c r="L50" s="373"/>
      <c r="M50" s="373"/>
      <c r="N50" s="373"/>
      <c r="O50" s="373"/>
    </row>
    <row r="51" spans="3:15" ht="16.899999999999999" customHeight="1" x14ac:dyDescent="0.2">
      <c r="C51" s="149" t="s">
        <v>1044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</row>
    <row r="52" spans="3:15" ht="14.45" customHeight="1" thickBot="1" x14ac:dyDescent="0.3">
      <c r="C52" s="399"/>
      <c r="D52" s="400"/>
      <c r="E52" s="400"/>
      <c r="F52" s="400"/>
      <c r="G52" s="400"/>
      <c r="H52" s="359"/>
      <c r="I52" s="359"/>
      <c r="J52" s="359"/>
      <c r="K52" s="359"/>
      <c r="L52" s="359"/>
      <c r="M52" s="359"/>
      <c r="N52" s="359"/>
      <c r="O52" s="432" t="s">
        <v>851</v>
      </c>
    </row>
    <row r="53" spans="3:15" ht="15" customHeight="1" x14ac:dyDescent="0.2">
      <c r="C53" s="148" t="s">
        <v>1042</v>
      </c>
      <c r="D53" s="145" t="s">
        <v>982</v>
      </c>
      <c r="E53" s="144"/>
      <c r="F53" s="143"/>
      <c r="G53" s="142" t="s">
        <v>1043</v>
      </c>
      <c r="H53" s="141"/>
      <c r="I53" s="140"/>
      <c r="J53" s="139" t="s">
        <v>1023</v>
      </c>
      <c r="K53" s="138"/>
      <c r="L53" s="137"/>
      <c r="M53" s="142" t="s">
        <v>1024</v>
      </c>
      <c r="N53" s="141"/>
      <c r="O53" s="140"/>
    </row>
    <row r="54" spans="3:15" ht="12.75" customHeight="1" x14ac:dyDescent="0.2">
      <c r="C54" s="147"/>
      <c r="D54" s="136" t="s">
        <v>1001</v>
      </c>
      <c r="E54" s="134" t="s">
        <v>1025</v>
      </c>
      <c r="F54" s="132" t="s">
        <v>1026</v>
      </c>
      <c r="G54" s="136" t="s">
        <v>1001</v>
      </c>
      <c r="H54" s="134" t="s">
        <v>1025</v>
      </c>
      <c r="I54" s="132" t="s">
        <v>1026</v>
      </c>
      <c r="J54" s="136" t="s">
        <v>1001</v>
      </c>
      <c r="K54" s="134" t="s">
        <v>1025</v>
      </c>
      <c r="L54" s="132" t="s">
        <v>1026</v>
      </c>
      <c r="M54" s="136" t="s">
        <v>1001</v>
      </c>
      <c r="N54" s="134" t="s">
        <v>1025</v>
      </c>
      <c r="O54" s="132" t="s">
        <v>1026</v>
      </c>
    </row>
    <row r="55" spans="3:15" ht="13.9" customHeight="1" thickBot="1" x14ac:dyDescent="0.25">
      <c r="C55" s="146"/>
      <c r="D55" s="135"/>
      <c r="E55" s="133"/>
      <c r="F55" s="131"/>
      <c r="G55" s="135"/>
      <c r="H55" s="133"/>
      <c r="I55" s="131"/>
      <c r="J55" s="135"/>
      <c r="K55" s="133"/>
      <c r="L55" s="131"/>
      <c r="M55" s="135"/>
      <c r="N55" s="133"/>
      <c r="O55" s="131"/>
    </row>
    <row r="56" spans="3:15" x14ac:dyDescent="0.2">
      <c r="C56" s="437" t="s">
        <v>1027</v>
      </c>
      <c r="D56" s="376">
        <v>44</v>
      </c>
      <c r="E56" s="365">
        <v>6775000</v>
      </c>
      <c r="F56" s="443">
        <v>153977.272727273</v>
      </c>
      <c r="G56" s="523">
        <v>40</v>
      </c>
      <c r="H56" s="508">
        <v>5965000</v>
      </c>
      <c r="I56" s="509">
        <v>149125</v>
      </c>
      <c r="J56" s="523">
        <v>3</v>
      </c>
      <c r="K56" s="508">
        <v>455000</v>
      </c>
      <c r="L56" s="509">
        <v>151666.67000000001</v>
      </c>
      <c r="M56" s="364">
        <v>1</v>
      </c>
      <c r="N56" s="365">
        <v>355000</v>
      </c>
      <c r="O56" s="509">
        <v>355000</v>
      </c>
    </row>
    <row r="57" spans="3:15" x14ac:dyDescent="0.2">
      <c r="C57" s="438" t="s">
        <v>1028</v>
      </c>
      <c r="D57" s="378">
        <v>44</v>
      </c>
      <c r="E57" s="368">
        <v>6210000</v>
      </c>
      <c r="F57" s="397">
        <v>141136.363636364</v>
      </c>
      <c r="G57" s="524">
        <v>40</v>
      </c>
      <c r="H57" s="511">
        <v>5430000</v>
      </c>
      <c r="I57" s="512">
        <v>135750</v>
      </c>
      <c r="J57" s="524">
        <v>3</v>
      </c>
      <c r="K57" s="511">
        <v>455000</v>
      </c>
      <c r="L57" s="512">
        <v>151666.67000000001</v>
      </c>
      <c r="M57" s="367">
        <v>1</v>
      </c>
      <c r="N57" s="368">
        <v>325000</v>
      </c>
      <c r="O57" s="512">
        <v>325000</v>
      </c>
    </row>
    <row r="58" spans="3:15" x14ac:dyDescent="0.2">
      <c r="C58" s="438" t="s">
        <v>1029</v>
      </c>
      <c r="D58" s="378">
        <v>44</v>
      </c>
      <c r="E58" s="368">
        <v>6775000</v>
      </c>
      <c r="F58" s="397">
        <v>153977.272727273</v>
      </c>
      <c r="G58" s="524">
        <v>40</v>
      </c>
      <c r="H58" s="511">
        <v>5965000</v>
      </c>
      <c r="I58" s="512">
        <v>149125</v>
      </c>
      <c r="J58" s="524">
        <v>3</v>
      </c>
      <c r="K58" s="511">
        <v>455000</v>
      </c>
      <c r="L58" s="512">
        <v>151666.67000000001</v>
      </c>
      <c r="M58" s="367">
        <v>1</v>
      </c>
      <c r="N58" s="368">
        <v>355000</v>
      </c>
      <c r="O58" s="512">
        <v>355000</v>
      </c>
    </row>
    <row r="59" spans="3:15" x14ac:dyDescent="0.2">
      <c r="C59" s="438" t="s">
        <v>1030</v>
      </c>
      <c r="D59" s="378">
        <v>44</v>
      </c>
      <c r="E59" s="368">
        <v>6775000</v>
      </c>
      <c r="F59" s="397">
        <v>153977.272727273</v>
      </c>
      <c r="G59" s="524">
        <v>40</v>
      </c>
      <c r="H59" s="511">
        <v>5965000</v>
      </c>
      <c r="I59" s="512">
        <v>149125</v>
      </c>
      <c r="J59" s="524">
        <v>3</v>
      </c>
      <c r="K59" s="511">
        <v>455000</v>
      </c>
      <c r="L59" s="512">
        <v>151666.67000000001</v>
      </c>
      <c r="M59" s="367">
        <v>1</v>
      </c>
      <c r="N59" s="368">
        <v>355000</v>
      </c>
      <c r="O59" s="512">
        <v>355000</v>
      </c>
    </row>
    <row r="60" spans="3:15" x14ac:dyDescent="0.2">
      <c r="C60" s="438" t="s">
        <v>1031</v>
      </c>
      <c r="D60" s="378">
        <v>44</v>
      </c>
      <c r="E60" s="368">
        <v>6210000</v>
      </c>
      <c r="F60" s="397">
        <v>141136.363636364</v>
      </c>
      <c r="G60" s="524">
        <v>40</v>
      </c>
      <c r="H60" s="511">
        <v>5430000</v>
      </c>
      <c r="I60" s="512">
        <v>135750</v>
      </c>
      <c r="J60" s="524">
        <v>3</v>
      </c>
      <c r="K60" s="511">
        <v>455000</v>
      </c>
      <c r="L60" s="512">
        <v>151666.67000000001</v>
      </c>
      <c r="M60" s="367">
        <v>1</v>
      </c>
      <c r="N60" s="368">
        <v>325000</v>
      </c>
      <c r="O60" s="512">
        <v>325000</v>
      </c>
    </row>
    <row r="61" spans="3:15" x14ac:dyDescent="0.2">
      <c r="C61" s="438" t="s">
        <v>1032</v>
      </c>
      <c r="D61" s="378">
        <v>44</v>
      </c>
      <c r="E61" s="368">
        <v>6775000</v>
      </c>
      <c r="F61" s="397">
        <v>153977.272727273</v>
      </c>
      <c r="G61" s="524">
        <v>40</v>
      </c>
      <c r="H61" s="511">
        <v>5965000</v>
      </c>
      <c r="I61" s="512">
        <v>149125</v>
      </c>
      <c r="J61" s="524">
        <v>3</v>
      </c>
      <c r="K61" s="511">
        <v>455000</v>
      </c>
      <c r="L61" s="512">
        <v>151666.67000000001</v>
      </c>
      <c r="M61" s="367">
        <v>1</v>
      </c>
      <c r="N61" s="368">
        <v>355000</v>
      </c>
      <c r="O61" s="512">
        <v>355000</v>
      </c>
    </row>
    <row r="62" spans="3:15" x14ac:dyDescent="0.2">
      <c r="C62" s="438" t="s">
        <v>1033</v>
      </c>
      <c r="D62" s="378">
        <v>44</v>
      </c>
      <c r="E62" s="368">
        <v>7061000</v>
      </c>
      <c r="F62" s="397">
        <v>160477.272727273</v>
      </c>
      <c r="G62" s="524">
        <v>40</v>
      </c>
      <c r="H62" s="511">
        <v>6235000</v>
      </c>
      <c r="I62" s="512">
        <v>155875</v>
      </c>
      <c r="J62" s="524">
        <v>3</v>
      </c>
      <c r="K62" s="511">
        <v>455000</v>
      </c>
      <c r="L62" s="512">
        <v>151666.67000000001</v>
      </c>
      <c r="M62" s="367">
        <v>1</v>
      </c>
      <c r="N62" s="368">
        <v>371000</v>
      </c>
      <c r="O62" s="512">
        <v>371000</v>
      </c>
    </row>
    <row r="63" spans="3:15" x14ac:dyDescent="0.2">
      <c r="C63" s="438" t="s">
        <v>1034</v>
      </c>
      <c r="D63" s="378">
        <v>44</v>
      </c>
      <c r="E63" s="368">
        <v>6485000</v>
      </c>
      <c r="F63" s="397">
        <v>147386.363636364</v>
      </c>
      <c r="G63" s="524">
        <v>40</v>
      </c>
      <c r="H63" s="511">
        <v>5690000</v>
      </c>
      <c r="I63" s="512">
        <v>142250</v>
      </c>
      <c r="J63" s="524">
        <v>3</v>
      </c>
      <c r="K63" s="511">
        <v>455000</v>
      </c>
      <c r="L63" s="512">
        <v>151666.67000000001</v>
      </c>
      <c r="M63" s="367">
        <v>1</v>
      </c>
      <c r="N63" s="368">
        <v>340000</v>
      </c>
      <c r="O63" s="512">
        <v>340000</v>
      </c>
    </row>
    <row r="64" spans="3:15" x14ac:dyDescent="0.2">
      <c r="C64" s="438" t="s">
        <v>1035</v>
      </c>
      <c r="D64" s="378">
        <v>44</v>
      </c>
      <c r="E64" s="368">
        <v>6775000</v>
      </c>
      <c r="F64" s="397">
        <v>153977.272727273</v>
      </c>
      <c r="G64" s="524">
        <v>40</v>
      </c>
      <c r="H64" s="511">
        <v>5965000</v>
      </c>
      <c r="I64" s="512">
        <v>149125</v>
      </c>
      <c r="J64" s="524">
        <v>3</v>
      </c>
      <c r="K64" s="511">
        <v>455000</v>
      </c>
      <c r="L64" s="512">
        <v>151666.67000000001</v>
      </c>
      <c r="M64" s="367">
        <v>1</v>
      </c>
      <c r="N64" s="368">
        <v>355000</v>
      </c>
      <c r="O64" s="512">
        <v>355000</v>
      </c>
    </row>
    <row r="65" spans="3:15" x14ac:dyDescent="0.2">
      <c r="C65" s="438" t="s">
        <v>1036</v>
      </c>
      <c r="D65" s="378">
        <v>44</v>
      </c>
      <c r="E65" s="368">
        <v>6775000</v>
      </c>
      <c r="F65" s="397">
        <v>153977.272727273</v>
      </c>
      <c r="G65" s="524">
        <v>40</v>
      </c>
      <c r="H65" s="511">
        <v>5965000</v>
      </c>
      <c r="I65" s="512">
        <v>149125</v>
      </c>
      <c r="J65" s="524">
        <v>3</v>
      </c>
      <c r="K65" s="511">
        <v>455000</v>
      </c>
      <c r="L65" s="512">
        <v>151666.67000000001</v>
      </c>
      <c r="M65" s="367">
        <v>1</v>
      </c>
      <c r="N65" s="368">
        <v>355000</v>
      </c>
      <c r="O65" s="512">
        <v>355000</v>
      </c>
    </row>
    <row r="66" spans="3:15" x14ac:dyDescent="0.2">
      <c r="C66" s="438" t="s">
        <v>1037</v>
      </c>
      <c r="D66" s="378">
        <v>44</v>
      </c>
      <c r="E66" s="368">
        <v>6485000</v>
      </c>
      <c r="F66" s="397">
        <v>147386.363636364</v>
      </c>
      <c r="G66" s="524">
        <v>40</v>
      </c>
      <c r="H66" s="511">
        <v>5690000</v>
      </c>
      <c r="I66" s="512">
        <v>142250</v>
      </c>
      <c r="J66" s="524">
        <v>3</v>
      </c>
      <c r="K66" s="511">
        <v>455000</v>
      </c>
      <c r="L66" s="512">
        <v>151666.67000000001</v>
      </c>
      <c r="M66" s="367">
        <v>1</v>
      </c>
      <c r="N66" s="368">
        <v>340000</v>
      </c>
      <c r="O66" s="512">
        <v>340000</v>
      </c>
    </row>
    <row r="67" spans="3:15" x14ac:dyDescent="0.2">
      <c r="C67" s="438" t="s">
        <v>1038</v>
      </c>
      <c r="D67" s="378">
        <v>44</v>
      </c>
      <c r="E67" s="368">
        <v>7061000</v>
      </c>
      <c r="F67" s="397">
        <v>160477.272727273</v>
      </c>
      <c r="G67" s="524">
        <v>40</v>
      </c>
      <c r="H67" s="511">
        <v>6235000</v>
      </c>
      <c r="I67" s="512">
        <v>155875</v>
      </c>
      <c r="J67" s="524">
        <v>3</v>
      </c>
      <c r="K67" s="511">
        <v>455000</v>
      </c>
      <c r="L67" s="512">
        <v>151666.67000000001</v>
      </c>
      <c r="M67" s="367">
        <v>1</v>
      </c>
      <c r="N67" s="368">
        <v>371000</v>
      </c>
      <c r="O67" s="512">
        <v>371000</v>
      </c>
    </row>
    <row r="68" spans="3:15" x14ac:dyDescent="0.2">
      <c r="C68" s="439" t="s">
        <v>982</v>
      </c>
      <c r="D68" s="378">
        <v>528</v>
      </c>
      <c r="E68" s="368">
        <v>80162000</v>
      </c>
      <c r="F68" s="397">
        <v>1821863.63636364</v>
      </c>
      <c r="G68" s="524">
        <v>480</v>
      </c>
      <c r="H68" s="511">
        <v>70500000</v>
      </c>
      <c r="I68" s="512">
        <v>1762500</v>
      </c>
      <c r="J68" s="524">
        <v>36</v>
      </c>
      <c r="K68" s="511">
        <v>5460000</v>
      </c>
      <c r="L68" s="512">
        <v>1820000.04</v>
      </c>
      <c r="M68" s="367">
        <v>12</v>
      </c>
      <c r="N68" s="368">
        <v>4202000</v>
      </c>
      <c r="O68" s="512">
        <v>4202000</v>
      </c>
    </row>
    <row r="69" spans="3:15" ht="13.9" customHeight="1" thickBot="1" x14ac:dyDescent="0.25">
      <c r="C69" s="440" t="s">
        <v>1039</v>
      </c>
      <c r="D69" s="380">
        <v>44</v>
      </c>
      <c r="E69" s="518">
        <v>6680166.6666666698</v>
      </c>
      <c r="F69" s="525">
        <v>151821.96969696999</v>
      </c>
      <c r="G69" s="526">
        <v>40</v>
      </c>
      <c r="H69" s="521">
        <v>5875000</v>
      </c>
      <c r="I69" s="522">
        <v>146875</v>
      </c>
      <c r="J69" s="526">
        <v>3</v>
      </c>
      <c r="K69" s="521">
        <v>455000</v>
      </c>
      <c r="L69" s="522">
        <v>151666.67000000001</v>
      </c>
      <c r="M69" s="527">
        <v>1</v>
      </c>
      <c r="N69" s="518">
        <v>350166.66666666698</v>
      </c>
      <c r="O69" s="522">
        <v>350166.66666666698</v>
      </c>
    </row>
    <row r="70" spans="3:15" ht="13.9" customHeight="1" x14ac:dyDescent="0.25"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359"/>
    </row>
    <row r="71" spans="3:15" x14ac:dyDescent="0.2">
      <c r="C71" s="373"/>
      <c r="D71" s="373"/>
      <c r="E71" s="373"/>
      <c r="F71" s="373"/>
      <c r="G71" s="373"/>
      <c r="H71" s="373"/>
      <c r="I71" s="373"/>
      <c r="J71" s="373"/>
      <c r="K71" s="373"/>
      <c r="L71" s="373"/>
      <c r="M71" s="373"/>
      <c r="N71" s="373"/>
      <c r="O71" s="373"/>
    </row>
    <row r="72" spans="3:15" ht="30" customHeight="1" x14ac:dyDescent="0.2">
      <c r="C72" s="127" t="s">
        <v>1045</v>
      </c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5"/>
    </row>
    <row r="73" spans="3:15" ht="60" customHeight="1" x14ac:dyDescent="0.2">
      <c r="C73" s="180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8"/>
    </row>
  </sheetData>
  <mergeCells count="59">
    <mergeCell ref="C73:O73"/>
    <mergeCell ref="M54:M55"/>
    <mergeCell ref="N54:N55"/>
    <mergeCell ref="O54:O55"/>
    <mergeCell ref="C70:N70"/>
    <mergeCell ref="C72:O72"/>
    <mergeCell ref="C47:N47"/>
    <mergeCell ref="C51:O51"/>
    <mergeCell ref="C53:C55"/>
    <mergeCell ref="D53:F53"/>
    <mergeCell ref="G53:I53"/>
    <mergeCell ref="J53:L53"/>
    <mergeCell ref="M53:O53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K31:K32"/>
    <mergeCell ref="L31:L32"/>
    <mergeCell ref="M31:M32"/>
    <mergeCell ref="N31:N32"/>
    <mergeCell ref="O31:O32"/>
    <mergeCell ref="N7:N8"/>
    <mergeCell ref="O7:O8"/>
    <mergeCell ref="C23:N23"/>
    <mergeCell ref="C28:O28"/>
    <mergeCell ref="C30:C32"/>
    <mergeCell ref="D30:F30"/>
    <mergeCell ref="G30:I30"/>
    <mergeCell ref="J30:L30"/>
    <mergeCell ref="M30:O30"/>
    <mergeCell ref="D31:D32"/>
    <mergeCell ref="E31:E32"/>
    <mergeCell ref="F31:F32"/>
    <mergeCell ref="G31:G32"/>
    <mergeCell ref="H31:H32"/>
    <mergeCell ref="I31:I32"/>
    <mergeCell ref="J31:J32"/>
    <mergeCell ref="C4:O4"/>
    <mergeCell ref="C6:C8"/>
    <mergeCell ref="D6:F6"/>
    <mergeCell ref="G6:I6"/>
    <mergeCell ref="J6:L6"/>
    <mergeCell ref="M6:O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honeticPr fontId="5" type="noConversion"/>
  <pageMargins left="0.31496062992125984" right="0.31496062992125984" top="0.74803149606299213" bottom="0.74803149606299213" header="0.31496062992125984" footer="0.31496062992125984"/>
  <pageSetup scale="7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5:A10"/>
  <sheetViews>
    <sheetView showGridLines="0" workbookViewId="0">
      <selection activeCell="B10" sqref="B10"/>
    </sheetView>
  </sheetViews>
  <sheetFormatPr defaultColWidth="9" defaultRowHeight="12.75" x14ac:dyDescent="0.2"/>
  <cols>
    <col min="1" max="1" width="9" customWidth="1"/>
  </cols>
  <sheetData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FF00"/>
  </sheetPr>
  <dimension ref="A2:G23"/>
  <sheetViews>
    <sheetView showGridLines="0" workbookViewId="0">
      <selection activeCell="C8" sqref="C8 C8:G20"/>
    </sheetView>
  </sheetViews>
  <sheetFormatPr defaultRowHeight="12.75" x14ac:dyDescent="0.2"/>
  <cols>
    <col min="1" max="1" width="2.85546875" customWidth="1"/>
    <col min="2" max="2" width="14" bestFit="1" customWidth="1"/>
    <col min="3" max="7" width="32.7109375" customWidth="1"/>
  </cols>
  <sheetData>
    <row r="2" spans="1:7" ht="15.6" customHeight="1" x14ac:dyDescent="0.25">
      <c r="G2" s="625" t="s">
        <v>1046</v>
      </c>
    </row>
    <row r="4" spans="1:7" ht="15.6" customHeight="1" x14ac:dyDescent="0.2">
      <c r="B4" s="124" t="s">
        <v>1047</v>
      </c>
      <c r="C4" s="124"/>
      <c r="D4" s="124"/>
      <c r="E4" s="124"/>
      <c r="F4" s="124"/>
      <c r="G4" s="124"/>
    </row>
    <row r="5" spans="1:7" ht="16.149999999999999" customHeight="1" thickBot="1" x14ac:dyDescent="0.3">
      <c r="B5" s="335"/>
      <c r="C5" s="335"/>
      <c r="D5" s="335"/>
      <c r="E5" s="335"/>
      <c r="F5" s="335"/>
      <c r="G5" s="626" t="s">
        <v>851</v>
      </c>
    </row>
    <row r="6" spans="1:7" ht="67.7" customHeight="1" thickBot="1" x14ac:dyDescent="0.25">
      <c r="A6" s="395"/>
      <c r="B6" s="882" t="s">
        <v>1048</v>
      </c>
      <c r="C6" s="883" t="s">
        <v>1049</v>
      </c>
      <c r="D6" s="883" t="s">
        <v>1050</v>
      </c>
      <c r="E6" s="884" t="s">
        <v>1051</v>
      </c>
      <c r="F6" s="884" t="s">
        <v>1052</v>
      </c>
      <c r="G6" s="885" t="s">
        <v>1053</v>
      </c>
    </row>
    <row r="7" spans="1:7" ht="16.149999999999999" customHeight="1" thickBot="1" x14ac:dyDescent="0.25">
      <c r="A7" s="395"/>
      <c r="B7" s="886"/>
      <c r="C7" s="887">
        <v>1</v>
      </c>
      <c r="D7" s="887">
        <v>2</v>
      </c>
      <c r="E7" s="888">
        <v>3</v>
      </c>
      <c r="F7" s="888">
        <v>4</v>
      </c>
      <c r="G7" s="889" t="s">
        <v>1054</v>
      </c>
    </row>
    <row r="8" spans="1:7" ht="20.100000000000001" customHeight="1" x14ac:dyDescent="0.2">
      <c r="A8" s="395"/>
      <c r="B8" s="890" t="s">
        <v>1027</v>
      </c>
      <c r="C8" s="765"/>
      <c r="D8" s="765"/>
      <c r="E8" s="767"/>
      <c r="F8" s="767"/>
      <c r="G8" s="768"/>
    </row>
    <row r="9" spans="1:7" ht="20.100000000000001" customHeight="1" x14ac:dyDescent="0.2">
      <c r="A9" s="395"/>
      <c r="B9" s="890" t="s">
        <v>1028</v>
      </c>
      <c r="C9" s="771"/>
      <c r="D9" s="771"/>
      <c r="E9" s="773"/>
      <c r="F9" s="773"/>
      <c r="G9" s="774"/>
    </row>
    <row r="10" spans="1:7" ht="20.100000000000001" customHeight="1" x14ac:dyDescent="0.2">
      <c r="A10" s="395"/>
      <c r="B10" s="890" t="s">
        <v>1029</v>
      </c>
      <c r="C10" s="771"/>
      <c r="D10" s="771"/>
      <c r="E10" s="773"/>
      <c r="F10" s="773"/>
      <c r="G10" s="774"/>
    </row>
    <row r="11" spans="1:7" ht="20.100000000000001" customHeight="1" x14ac:dyDescent="0.2">
      <c r="A11" s="395"/>
      <c r="B11" s="890" t="s">
        <v>1030</v>
      </c>
      <c r="C11" s="771"/>
      <c r="D11" s="771"/>
      <c r="E11" s="773"/>
      <c r="F11" s="773"/>
      <c r="G11" s="774"/>
    </row>
    <row r="12" spans="1:7" ht="20.100000000000001" customHeight="1" x14ac:dyDescent="0.2">
      <c r="A12" s="395"/>
      <c r="B12" s="890" t="s">
        <v>1031</v>
      </c>
      <c r="C12" s="771"/>
      <c r="D12" s="771"/>
      <c r="E12" s="773"/>
      <c r="F12" s="773"/>
      <c r="G12" s="774"/>
    </row>
    <row r="13" spans="1:7" ht="20.100000000000001" customHeight="1" x14ac:dyDescent="0.2">
      <c r="A13" s="395"/>
      <c r="B13" s="890" t="s">
        <v>1032</v>
      </c>
      <c r="C13" s="771"/>
      <c r="D13" s="771"/>
      <c r="E13" s="773"/>
      <c r="F13" s="773"/>
      <c r="G13" s="774"/>
    </row>
    <row r="14" spans="1:7" ht="20.100000000000001" customHeight="1" x14ac:dyDescent="0.2">
      <c r="A14" s="395"/>
      <c r="B14" s="890" t="s">
        <v>1033</v>
      </c>
      <c r="C14" s="771"/>
      <c r="D14" s="771"/>
      <c r="E14" s="773"/>
      <c r="F14" s="773"/>
      <c r="G14" s="774"/>
    </row>
    <row r="15" spans="1:7" ht="20.100000000000001" customHeight="1" x14ac:dyDescent="0.2">
      <c r="A15" s="395"/>
      <c r="B15" s="890" t="s">
        <v>1034</v>
      </c>
      <c r="C15" s="771"/>
      <c r="D15" s="771"/>
      <c r="E15" s="773"/>
      <c r="F15" s="773"/>
      <c r="G15" s="774"/>
    </row>
    <row r="16" spans="1:7" ht="20.100000000000001" customHeight="1" x14ac:dyDescent="0.2">
      <c r="A16" s="395"/>
      <c r="B16" s="890" t="s">
        <v>1035</v>
      </c>
      <c r="C16" s="771"/>
      <c r="D16" s="771"/>
      <c r="E16" s="773"/>
      <c r="F16" s="773"/>
      <c r="G16" s="774"/>
    </row>
    <row r="17" spans="1:7" ht="20.100000000000001" customHeight="1" x14ac:dyDescent="0.2">
      <c r="A17" s="395"/>
      <c r="B17" s="890" t="s">
        <v>1036</v>
      </c>
      <c r="C17" s="771"/>
      <c r="D17" s="771"/>
      <c r="E17" s="773"/>
      <c r="F17" s="773"/>
      <c r="G17" s="774"/>
    </row>
    <row r="18" spans="1:7" ht="20.100000000000001" customHeight="1" x14ac:dyDescent="0.2">
      <c r="A18" s="395"/>
      <c r="B18" s="890" t="s">
        <v>1037</v>
      </c>
      <c r="C18" s="771"/>
      <c r="D18" s="771"/>
      <c r="E18" s="773"/>
      <c r="F18" s="773"/>
      <c r="G18" s="774"/>
    </row>
    <row r="19" spans="1:7" ht="20.100000000000001" customHeight="1" thickBot="1" x14ac:dyDescent="0.25">
      <c r="A19" s="395"/>
      <c r="B19" s="891" t="s">
        <v>1038</v>
      </c>
      <c r="C19" s="761"/>
      <c r="D19" s="761"/>
      <c r="E19" s="441"/>
      <c r="F19" s="441"/>
      <c r="G19" s="442"/>
    </row>
    <row r="20" spans="1:7" ht="20.100000000000001" customHeight="1" thickBot="1" x14ac:dyDescent="0.25">
      <c r="A20" s="395"/>
      <c r="B20" s="892" t="s">
        <v>982</v>
      </c>
      <c r="C20" s="825"/>
      <c r="D20" s="825"/>
      <c r="E20" s="838"/>
      <c r="F20" s="838"/>
      <c r="G20" s="826"/>
    </row>
    <row r="21" spans="1:7" ht="15.6" customHeight="1" x14ac:dyDescent="0.25">
      <c r="B21" s="335"/>
      <c r="C21" s="335"/>
      <c r="D21" s="335"/>
      <c r="E21" s="335"/>
      <c r="F21" s="335"/>
      <c r="G21" s="335"/>
    </row>
    <row r="22" spans="1:7" ht="15.6" customHeight="1" x14ac:dyDescent="0.25">
      <c r="B22" s="336"/>
      <c r="C22" s="335"/>
      <c r="D22" s="335"/>
      <c r="E22" s="335"/>
      <c r="F22" s="335"/>
      <c r="G22" s="335"/>
    </row>
    <row r="23" spans="1:7" ht="13.9" customHeight="1" x14ac:dyDescent="0.2">
      <c r="B23" s="123" t="s">
        <v>1055</v>
      </c>
      <c r="C23" s="123"/>
      <c r="D23" s="123"/>
      <c r="E23" s="123"/>
      <c r="F23" s="123"/>
      <c r="G23" s="123"/>
    </row>
  </sheetData>
  <mergeCells count="2">
    <mergeCell ref="B4:G4"/>
    <mergeCell ref="B23:G23"/>
  </mergeCells>
  <pageMargins left="0.51181102362204722" right="0.11811023622047245" top="0.74803149606299213" bottom="0.74803149606299213" header="0.31496062992125984" footer="0.31496062992125984"/>
  <pageSetup scale="7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6" tint="0.59999389629810485"/>
  </sheetPr>
  <dimension ref="A1:F13"/>
  <sheetViews>
    <sheetView showGridLines="0" zoomScale="115" zoomScaleNormal="115" workbookViewId="0">
      <selection activeCell="F1" sqref="F1"/>
    </sheetView>
  </sheetViews>
  <sheetFormatPr defaultRowHeight="12.75" x14ac:dyDescent="0.2"/>
  <cols>
    <col min="1" max="1" width="19.7109375" customWidth="1"/>
    <col min="2" max="2" width="20.7109375" customWidth="1"/>
    <col min="3" max="3" width="19.140625" customWidth="1"/>
    <col min="4" max="4" width="20.7109375" customWidth="1"/>
    <col min="5" max="5" width="18.28515625" customWidth="1"/>
    <col min="6" max="6" width="18.85546875" customWidth="1"/>
  </cols>
  <sheetData>
    <row r="1" spans="1:6" x14ac:dyDescent="0.2">
      <c r="F1" s="500" t="s">
        <v>1056</v>
      </c>
    </row>
    <row r="3" spans="1:6" ht="18" customHeight="1" x14ac:dyDescent="0.3">
      <c r="A3" s="122" t="s">
        <v>1057</v>
      </c>
      <c r="B3" s="122"/>
      <c r="C3" s="122"/>
      <c r="D3" s="122"/>
      <c r="E3" s="122"/>
      <c r="F3" s="122"/>
    </row>
    <row r="4" spans="1:6" ht="18" customHeight="1" thickBot="1" x14ac:dyDescent="0.25">
      <c r="A4" s="502"/>
      <c r="B4" s="497"/>
      <c r="C4" s="497"/>
      <c r="D4" s="497"/>
      <c r="E4" s="497"/>
      <c r="F4" s="500" t="s">
        <v>851</v>
      </c>
    </row>
    <row r="5" spans="1:6" ht="20.100000000000001" customHeight="1" thickBot="1" x14ac:dyDescent="0.25">
      <c r="A5" s="121"/>
      <c r="B5" s="120"/>
      <c r="C5" s="117" t="s">
        <v>1058</v>
      </c>
      <c r="D5" s="116"/>
      <c r="E5" s="117" t="s">
        <v>1059</v>
      </c>
      <c r="F5" s="116"/>
    </row>
    <row r="6" spans="1:6" ht="20.100000000000001" customHeight="1" thickBot="1" x14ac:dyDescent="0.25">
      <c r="A6" s="119"/>
      <c r="B6" s="118"/>
      <c r="C6" s="503" t="s">
        <v>1060</v>
      </c>
      <c r="D6" s="504" t="s">
        <v>1061</v>
      </c>
      <c r="E6" s="503" t="s">
        <v>1060</v>
      </c>
      <c r="F6" s="504" t="s">
        <v>1061</v>
      </c>
    </row>
    <row r="7" spans="1:6" ht="20.100000000000001" customHeight="1" x14ac:dyDescent="0.2">
      <c r="A7" s="115" t="s">
        <v>1062</v>
      </c>
      <c r="B7" s="498" t="s">
        <v>1063</v>
      </c>
      <c r="C7" s="893">
        <v>99031</v>
      </c>
      <c r="D7" s="894">
        <v>72263</v>
      </c>
      <c r="E7" s="893">
        <v>113448</v>
      </c>
      <c r="F7" s="894">
        <v>82949</v>
      </c>
    </row>
    <row r="8" spans="1:6" ht="20.100000000000001" customHeight="1" thickBot="1" x14ac:dyDescent="0.25">
      <c r="A8" s="114"/>
      <c r="B8" s="499" t="s">
        <v>1064</v>
      </c>
      <c r="C8" s="895">
        <v>179727</v>
      </c>
      <c r="D8" s="896">
        <v>128830</v>
      </c>
      <c r="E8" s="895">
        <v>190935</v>
      </c>
      <c r="F8" s="896">
        <v>137267</v>
      </c>
    </row>
    <row r="9" spans="1:6" ht="20.100000000000001" customHeight="1" x14ac:dyDescent="0.2">
      <c r="A9" s="113" t="s">
        <v>1065</v>
      </c>
      <c r="B9" s="501" t="s">
        <v>1063</v>
      </c>
      <c r="C9" s="893">
        <v>289281</v>
      </c>
      <c r="D9" s="894">
        <v>202786</v>
      </c>
      <c r="E9" s="893">
        <v>303417</v>
      </c>
      <c r="F9" s="894">
        <v>212695</v>
      </c>
    </row>
    <row r="10" spans="1:6" ht="20.100000000000001" customHeight="1" thickBot="1" x14ac:dyDescent="0.25">
      <c r="A10" s="112"/>
      <c r="B10" s="499" t="s">
        <v>1064</v>
      </c>
      <c r="C10" s="895">
        <v>289281</v>
      </c>
      <c r="D10" s="896">
        <v>202786</v>
      </c>
      <c r="E10" s="895">
        <v>303417</v>
      </c>
      <c r="F10" s="896">
        <v>212695</v>
      </c>
    </row>
    <row r="12" spans="1:6" x14ac:dyDescent="0.2">
      <c r="A12" s="183" t="s">
        <v>1066</v>
      </c>
      <c r="B12" s="182"/>
      <c r="C12" s="182"/>
      <c r="D12" s="182"/>
      <c r="E12" s="182"/>
      <c r="F12" s="181"/>
    </row>
    <row r="13" spans="1:6" ht="60" customHeight="1" x14ac:dyDescent="0.2">
      <c r="A13" s="180"/>
      <c r="B13" s="179"/>
      <c r="C13" s="179"/>
      <c r="D13" s="179"/>
      <c r="E13" s="179"/>
      <c r="F13" s="178"/>
    </row>
  </sheetData>
  <mergeCells count="8">
    <mergeCell ref="A9:A10"/>
    <mergeCell ref="A12:F12"/>
    <mergeCell ref="A13:F13"/>
    <mergeCell ref="A3:F3"/>
    <mergeCell ref="A5:B6"/>
    <mergeCell ref="C5:D5"/>
    <mergeCell ref="E5:F5"/>
    <mergeCell ref="A7:A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8EDEF-392E-493F-9091-5DA965352C9B}">
  <sheetPr>
    <tabColor theme="6" tint="0.59999389629810485"/>
  </sheetPr>
  <dimension ref="A2:O53"/>
  <sheetViews>
    <sheetView workbookViewId="0">
      <selection sqref="A1 A1:XFD1048576"/>
    </sheetView>
  </sheetViews>
  <sheetFormatPr defaultColWidth="18" defaultRowHeight="12.75" x14ac:dyDescent="0.2"/>
  <cols>
    <col min="1" max="1" width="2.85546875" style="538" customWidth="1"/>
    <col min="2" max="2" width="11.85546875" style="538" customWidth="1"/>
    <col min="3" max="4" width="12.7109375" style="538" customWidth="1"/>
    <col min="5" max="5" width="12.5703125" style="538" customWidth="1"/>
    <col min="6" max="14" width="12.7109375" style="538" customWidth="1"/>
    <col min="15" max="15" width="13.42578125" style="538" bestFit="1" customWidth="1"/>
    <col min="16" max="254" width="9.140625" style="538" customWidth="1"/>
    <col min="255" max="255" width="18" style="538" customWidth="1"/>
    <col min="256" max="16384" width="18" style="538"/>
  </cols>
  <sheetData>
    <row r="2" spans="1:15" x14ac:dyDescent="0.2">
      <c r="N2" s="539" t="s">
        <v>1067</v>
      </c>
    </row>
    <row r="5" spans="1:15" customFormat="1" ht="15.75" customHeight="1" x14ac:dyDescent="0.2">
      <c r="B5" s="111" t="s">
        <v>1068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5" customFormat="1" ht="15.75" customHeight="1" x14ac:dyDescent="0.2"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</row>
    <row r="7" spans="1:15" customFormat="1" ht="14.45" customHeight="1" thickBot="1" x14ac:dyDescent="0.25">
      <c r="B7" s="540"/>
      <c r="C7" s="541"/>
      <c r="D7" s="541"/>
      <c r="E7" s="541"/>
      <c r="F7" s="541"/>
      <c r="G7" s="542"/>
      <c r="H7" s="542"/>
      <c r="I7" s="542"/>
      <c r="J7" s="542"/>
      <c r="K7" s="542"/>
      <c r="L7" s="542"/>
      <c r="M7" s="542"/>
      <c r="N7" s="543" t="s">
        <v>851</v>
      </c>
    </row>
    <row r="8" spans="1:15" customFormat="1" ht="15" customHeight="1" x14ac:dyDescent="0.2">
      <c r="B8" s="110" t="s">
        <v>1069</v>
      </c>
      <c r="C8" s="107" t="s">
        <v>982</v>
      </c>
      <c r="D8" s="106"/>
      <c r="E8" s="105"/>
      <c r="F8" s="104" t="s">
        <v>1043</v>
      </c>
      <c r="G8" s="103"/>
      <c r="H8" s="102"/>
      <c r="I8" s="104" t="s">
        <v>1023</v>
      </c>
      <c r="J8" s="103"/>
      <c r="K8" s="102"/>
      <c r="L8" s="104" t="s">
        <v>1024</v>
      </c>
      <c r="M8" s="103"/>
      <c r="N8" s="102"/>
      <c r="O8" s="544"/>
    </row>
    <row r="9" spans="1:15" customFormat="1" ht="12.75" customHeight="1" x14ac:dyDescent="0.2">
      <c r="B9" s="109"/>
      <c r="C9" s="101" t="s">
        <v>1001</v>
      </c>
      <c r="D9" s="99" t="s">
        <v>1025</v>
      </c>
      <c r="E9" s="97" t="s">
        <v>1026</v>
      </c>
      <c r="F9" s="101" t="s">
        <v>1001</v>
      </c>
      <c r="G9" s="99" t="s">
        <v>1025</v>
      </c>
      <c r="H9" s="97" t="s">
        <v>1026</v>
      </c>
      <c r="I9" s="101" t="s">
        <v>1001</v>
      </c>
      <c r="J9" s="99" t="s">
        <v>1025</v>
      </c>
      <c r="K9" s="97" t="s">
        <v>1026</v>
      </c>
      <c r="L9" s="101" t="s">
        <v>1001</v>
      </c>
      <c r="M9" s="99" t="s">
        <v>1025</v>
      </c>
      <c r="N9" s="97" t="s">
        <v>1026</v>
      </c>
    </row>
    <row r="10" spans="1:15" customFormat="1" ht="21.75" customHeight="1" thickBot="1" x14ac:dyDescent="0.25">
      <c r="A10" s="545"/>
      <c r="B10" s="108"/>
      <c r="C10" s="100"/>
      <c r="D10" s="98"/>
      <c r="E10" s="96"/>
      <c r="F10" s="100"/>
      <c r="G10" s="98"/>
      <c r="H10" s="96"/>
      <c r="I10" s="100"/>
      <c r="J10" s="98"/>
      <c r="K10" s="96"/>
      <c r="L10" s="100"/>
      <c r="M10" s="98"/>
      <c r="N10" s="96"/>
    </row>
    <row r="11" spans="1:15" customFormat="1" ht="14.25" customHeight="1" x14ac:dyDescent="0.2">
      <c r="A11" s="545"/>
      <c r="B11" s="546" t="s">
        <v>1027</v>
      </c>
      <c r="C11" s="547">
        <v>0</v>
      </c>
      <c r="D11" s="548">
        <v>0</v>
      </c>
      <c r="E11" s="549">
        <v>0</v>
      </c>
      <c r="F11" s="550">
        <v>0</v>
      </c>
      <c r="G11" s="551">
        <v>0</v>
      </c>
      <c r="H11" s="552">
        <v>0</v>
      </c>
      <c r="I11" s="550">
        <v>0</v>
      </c>
      <c r="J11" s="551">
        <v>0</v>
      </c>
      <c r="K11" s="552">
        <v>0</v>
      </c>
      <c r="L11" s="547">
        <v>0</v>
      </c>
      <c r="M11" s="548">
        <v>0</v>
      </c>
      <c r="N11" s="552">
        <v>0</v>
      </c>
    </row>
    <row r="12" spans="1:15" customFormat="1" ht="14.25" customHeight="1" x14ac:dyDescent="0.2">
      <c r="A12" s="545"/>
      <c r="B12" s="553" t="s">
        <v>1028</v>
      </c>
      <c r="C12" s="554">
        <v>0</v>
      </c>
      <c r="D12" s="555">
        <v>0</v>
      </c>
      <c r="E12" s="556">
        <v>0</v>
      </c>
      <c r="F12" s="557">
        <v>0</v>
      </c>
      <c r="G12" s="558">
        <v>0</v>
      </c>
      <c r="H12" s="559">
        <v>0</v>
      </c>
      <c r="I12" s="557">
        <v>0</v>
      </c>
      <c r="J12" s="558">
        <v>0</v>
      </c>
      <c r="K12" s="559">
        <v>0</v>
      </c>
      <c r="L12" s="554">
        <v>0</v>
      </c>
      <c r="M12" s="555">
        <v>0</v>
      </c>
      <c r="N12" s="559">
        <v>0</v>
      </c>
    </row>
    <row r="13" spans="1:15" customFormat="1" ht="14.25" customHeight="1" x14ac:dyDescent="0.2">
      <c r="A13" s="545"/>
      <c r="B13" s="553" t="s">
        <v>1029</v>
      </c>
      <c r="C13" s="554">
        <v>0</v>
      </c>
      <c r="D13" s="555">
        <v>0</v>
      </c>
      <c r="E13" s="556">
        <v>0</v>
      </c>
      <c r="F13" s="557">
        <v>0</v>
      </c>
      <c r="G13" s="558">
        <v>0</v>
      </c>
      <c r="H13" s="559">
        <v>0</v>
      </c>
      <c r="I13" s="557">
        <v>0</v>
      </c>
      <c r="J13" s="558">
        <v>0</v>
      </c>
      <c r="K13" s="559">
        <v>0</v>
      </c>
      <c r="L13" s="554">
        <v>0</v>
      </c>
      <c r="M13" s="555">
        <v>0</v>
      </c>
      <c r="N13" s="559">
        <v>0</v>
      </c>
    </row>
    <row r="14" spans="1:15" customFormat="1" ht="14.25" customHeight="1" x14ac:dyDescent="0.2">
      <c r="A14" s="545"/>
      <c r="B14" s="553" t="s">
        <v>1030</v>
      </c>
      <c r="C14" s="554">
        <v>0</v>
      </c>
      <c r="D14" s="555">
        <v>0</v>
      </c>
      <c r="E14" s="556">
        <v>0</v>
      </c>
      <c r="F14" s="557">
        <v>0</v>
      </c>
      <c r="G14" s="558">
        <v>0</v>
      </c>
      <c r="H14" s="559">
        <v>0</v>
      </c>
      <c r="I14" s="557">
        <v>0</v>
      </c>
      <c r="J14" s="558">
        <v>0</v>
      </c>
      <c r="K14" s="559">
        <v>0</v>
      </c>
      <c r="L14" s="554">
        <v>0</v>
      </c>
      <c r="M14" s="555">
        <v>0</v>
      </c>
      <c r="N14" s="559">
        <v>0</v>
      </c>
    </row>
    <row r="15" spans="1:15" customFormat="1" ht="14.25" customHeight="1" x14ac:dyDescent="0.2">
      <c r="A15" s="545"/>
      <c r="B15" s="553" t="s">
        <v>1031</v>
      </c>
      <c r="C15" s="554">
        <v>0</v>
      </c>
      <c r="D15" s="555">
        <v>0</v>
      </c>
      <c r="E15" s="556">
        <v>0</v>
      </c>
      <c r="F15" s="557">
        <v>0</v>
      </c>
      <c r="G15" s="558">
        <v>0</v>
      </c>
      <c r="H15" s="559">
        <v>0</v>
      </c>
      <c r="I15" s="557">
        <v>0</v>
      </c>
      <c r="J15" s="558">
        <v>0</v>
      </c>
      <c r="K15" s="559">
        <v>0</v>
      </c>
      <c r="L15" s="554">
        <v>0</v>
      </c>
      <c r="M15" s="555">
        <v>0</v>
      </c>
      <c r="N15" s="559">
        <v>0</v>
      </c>
    </row>
    <row r="16" spans="1:15" customFormat="1" ht="14.25" customHeight="1" x14ac:dyDescent="0.2">
      <c r="A16" s="545"/>
      <c r="B16" s="553" t="s">
        <v>1032</v>
      </c>
      <c r="C16" s="554">
        <v>0</v>
      </c>
      <c r="D16" s="555">
        <v>0</v>
      </c>
      <c r="E16" s="556">
        <v>0</v>
      </c>
      <c r="F16" s="557">
        <v>0</v>
      </c>
      <c r="G16" s="558">
        <v>0</v>
      </c>
      <c r="H16" s="559">
        <v>0</v>
      </c>
      <c r="I16" s="557">
        <v>0</v>
      </c>
      <c r="J16" s="558">
        <v>0</v>
      </c>
      <c r="K16" s="559">
        <v>0</v>
      </c>
      <c r="L16" s="554">
        <v>0</v>
      </c>
      <c r="M16" s="555">
        <v>0</v>
      </c>
      <c r="N16" s="559">
        <v>0</v>
      </c>
    </row>
    <row r="17" spans="1:14" customFormat="1" ht="14.25" customHeight="1" x14ac:dyDescent="0.2">
      <c r="A17" s="545"/>
      <c r="B17" s="553" t="s">
        <v>1033</v>
      </c>
      <c r="C17" s="554">
        <v>0</v>
      </c>
      <c r="D17" s="555">
        <v>0</v>
      </c>
      <c r="E17" s="556">
        <v>0</v>
      </c>
      <c r="F17" s="557">
        <v>0</v>
      </c>
      <c r="G17" s="558">
        <v>0</v>
      </c>
      <c r="H17" s="559">
        <v>0</v>
      </c>
      <c r="I17" s="557">
        <v>0</v>
      </c>
      <c r="J17" s="558">
        <v>0</v>
      </c>
      <c r="K17" s="559">
        <v>0</v>
      </c>
      <c r="L17" s="554">
        <v>0</v>
      </c>
      <c r="M17" s="555">
        <v>0</v>
      </c>
      <c r="N17" s="559">
        <v>0</v>
      </c>
    </row>
    <row r="18" spans="1:14" customFormat="1" ht="14.25" customHeight="1" x14ac:dyDescent="0.2">
      <c r="A18" s="545"/>
      <c r="B18" s="553" t="s">
        <v>1034</v>
      </c>
      <c r="C18" s="554">
        <v>0</v>
      </c>
      <c r="D18" s="555">
        <v>0</v>
      </c>
      <c r="E18" s="556">
        <v>0</v>
      </c>
      <c r="F18" s="557">
        <v>0</v>
      </c>
      <c r="G18" s="558">
        <v>0</v>
      </c>
      <c r="H18" s="559">
        <v>0</v>
      </c>
      <c r="I18" s="557">
        <v>0</v>
      </c>
      <c r="J18" s="558">
        <v>0</v>
      </c>
      <c r="K18" s="559">
        <v>0</v>
      </c>
      <c r="L18" s="554">
        <v>0</v>
      </c>
      <c r="M18" s="555">
        <v>0</v>
      </c>
      <c r="N18" s="559">
        <v>0</v>
      </c>
    </row>
    <row r="19" spans="1:14" customFormat="1" ht="14.25" customHeight="1" x14ac:dyDescent="0.2">
      <c r="A19" s="545"/>
      <c r="B19" s="553" t="s">
        <v>1035</v>
      </c>
      <c r="C19" s="554">
        <v>0</v>
      </c>
      <c r="D19" s="555">
        <v>0</v>
      </c>
      <c r="E19" s="556">
        <v>0</v>
      </c>
      <c r="F19" s="557">
        <v>0</v>
      </c>
      <c r="G19" s="558">
        <v>0</v>
      </c>
      <c r="H19" s="559">
        <v>0</v>
      </c>
      <c r="I19" s="557">
        <v>0</v>
      </c>
      <c r="J19" s="558">
        <v>0</v>
      </c>
      <c r="K19" s="559">
        <v>0</v>
      </c>
      <c r="L19" s="554">
        <v>0</v>
      </c>
      <c r="M19" s="555">
        <v>0</v>
      </c>
      <c r="N19" s="559">
        <v>0</v>
      </c>
    </row>
    <row r="20" spans="1:14" customFormat="1" ht="14.25" customHeight="1" x14ac:dyDescent="0.2">
      <c r="A20" s="545"/>
      <c r="B20" s="553" t="s">
        <v>1036</v>
      </c>
      <c r="C20" s="554">
        <v>0</v>
      </c>
      <c r="D20" s="555">
        <v>0</v>
      </c>
      <c r="E20" s="556">
        <v>0</v>
      </c>
      <c r="F20" s="557">
        <v>0</v>
      </c>
      <c r="G20" s="558">
        <v>0</v>
      </c>
      <c r="H20" s="559">
        <v>0</v>
      </c>
      <c r="I20" s="557">
        <v>0</v>
      </c>
      <c r="J20" s="558">
        <v>0</v>
      </c>
      <c r="K20" s="559">
        <v>0</v>
      </c>
      <c r="L20" s="554">
        <v>0</v>
      </c>
      <c r="M20" s="555">
        <v>0</v>
      </c>
      <c r="N20" s="559">
        <v>0</v>
      </c>
    </row>
    <row r="21" spans="1:14" customFormat="1" ht="14.25" customHeight="1" x14ac:dyDescent="0.2">
      <c r="A21" s="545"/>
      <c r="B21" s="553" t="s">
        <v>1037</v>
      </c>
      <c r="C21" s="554">
        <v>0</v>
      </c>
      <c r="D21" s="555">
        <v>0</v>
      </c>
      <c r="E21" s="556">
        <v>0</v>
      </c>
      <c r="F21" s="557">
        <v>0</v>
      </c>
      <c r="G21" s="558">
        <v>0</v>
      </c>
      <c r="H21" s="559">
        <v>0</v>
      </c>
      <c r="I21" s="557">
        <v>0</v>
      </c>
      <c r="J21" s="558">
        <v>0</v>
      </c>
      <c r="K21" s="559">
        <v>0</v>
      </c>
      <c r="L21" s="554">
        <v>0</v>
      </c>
      <c r="M21" s="555">
        <v>0</v>
      </c>
      <c r="N21" s="559">
        <v>0</v>
      </c>
    </row>
    <row r="22" spans="1:14" customFormat="1" ht="14.25" customHeight="1" x14ac:dyDescent="0.2">
      <c r="A22" s="545"/>
      <c r="B22" s="553" t="s">
        <v>1038</v>
      </c>
      <c r="C22" s="554">
        <v>0</v>
      </c>
      <c r="D22" s="555">
        <v>0</v>
      </c>
      <c r="E22" s="556">
        <v>0</v>
      </c>
      <c r="F22" s="557">
        <v>0</v>
      </c>
      <c r="G22" s="558">
        <v>0</v>
      </c>
      <c r="H22" s="559">
        <v>0</v>
      </c>
      <c r="I22" s="557">
        <v>0</v>
      </c>
      <c r="J22" s="558">
        <v>0</v>
      </c>
      <c r="K22" s="559">
        <v>0</v>
      </c>
      <c r="L22" s="554">
        <v>0</v>
      </c>
      <c r="M22" s="555">
        <v>0</v>
      </c>
      <c r="N22" s="559">
        <v>0</v>
      </c>
    </row>
    <row r="23" spans="1:14" customFormat="1" ht="14.25" customHeight="1" x14ac:dyDescent="0.2">
      <c r="A23" s="545"/>
      <c r="B23" s="560" t="s">
        <v>982</v>
      </c>
      <c r="C23" s="554">
        <v>0</v>
      </c>
      <c r="D23" s="561">
        <v>0</v>
      </c>
      <c r="E23" s="562">
        <v>0</v>
      </c>
      <c r="F23" s="557">
        <v>0</v>
      </c>
      <c r="G23" s="558">
        <v>0</v>
      </c>
      <c r="H23" s="559">
        <v>0</v>
      </c>
      <c r="I23" s="557">
        <v>0</v>
      </c>
      <c r="J23" s="558">
        <v>0</v>
      </c>
      <c r="K23" s="559">
        <v>0</v>
      </c>
      <c r="L23" s="563">
        <v>0</v>
      </c>
      <c r="M23" s="561">
        <v>0</v>
      </c>
      <c r="N23" s="559">
        <v>0</v>
      </c>
    </row>
    <row r="24" spans="1:14" customFormat="1" ht="14.25" customHeight="1" thickBot="1" x14ac:dyDescent="0.25">
      <c r="A24" s="545"/>
      <c r="B24" s="564" t="s">
        <v>1039</v>
      </c>
      <c r="C24" s="565">
        <v>0</v>
      </c>
      <c r="D24" s="566">
        <v>0</v>
      </c>
      <c r="E24" s="567">
        <v>0</v>
      </c>
      <c r="F24" s="568">
        <v>0</v>
      </c>
      <c r="G24" s="569">
        <v>0</v>
      </c>
      <c r="H24" s="570">
        <v>0</v>
      </c>
      <c r="I24" s="568">
        <v>0</v>
      </c>
      <c r="J24" s="569">
        <v>0</v>
      </c>
      <c r="K24" s="570">
        <v>0</v>
      </c>
      <c r="L24" s="571">
        <v>0</v>
      </c>
      <c r="M24" s="566">
        <v>0</v>
      </c>
      <c r="N24" s="570">
        <v>0</v>
      </c>
    </row>
    <row r="25" spans="1:14" customFormat="1" ht="13.9" customHeight="1" x14ac:dyDescent="0.2">
      <c r="B25" s="95" t="s">
        <v>1070</v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542"/>
    </row>
    <row r="29" spans="1:14" customFormat="1" ht="15.75" customHeight="1" x14ac:dyDescent="0.2">
      <c r="B29" s="111" t="s">
        <v>1071</v>
      </c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</row>
    <row r="30" spans="1:14" customFormat="1" ht="15.75" customHeight="1" x14ac:dyDescent="0.2"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</row>
    <row r="31" spans="1:14" customFormat="1" ht="14.45" customHeight="1" thickBot="1" x14ac:dyDescent="0.25">
      <c r="B31" s="540"/>
      <c r="C31" s="541"/>
      <c r="D31" s="541"/>
      <c r="E31" s="541"/>
      <c r="F31" s="541"/>
      <c r="G31" s="542"/>
      <c r="H31" s="542"/>
      <c r="I31" s="542"/>
      <c r="J31" s="542"/>
      <c r="K31" s="542"/>
      <c r="L31" s="542"/>
      <c r="M31" s="542"/>
      <c r="N31" s="543" t="s">
        <v>851</v>
      </c>
    </row>
    <row r="32" spans="1:14" customFormat="1" ht="15" customHeight="1" x14ac:dyDescent="0.2">
      <c r="B32" s="110" t="s">
        <v>1042</v>
      </c>
      <c r="C32" s="107" t="s">
        <v>982</v>
      </c>
      <c r="D32" s="106"/>
      <c r="E32" s="105"/>
      <c r="F32" s="104" t="s">
        <v>1043</v>
      </c>
      <c r="G32" s="103"/>
      <c r="H32" s="102"/>
      <c r="I32" s="104" t="s">
        <v>1023</v>
      </c>
      <c r="J32" s="103"/>
      <c r="K32" s="102"/>
      <c r="L32" s="104" t="s">
        <v>1024</v>
      </c>
      <c r="M32" s="103"/>
      <c r="N32" s="102"/>
    </row>
    <row r="33" spans="2:14" customFormat="1" ht="12.75" customHeight="1" x14ac:dyDescent="0.2">
      <c r="B33" s="109"/>
      <c r="C33" s="101" t="s">
        <v>1001</v>
      </c>
      <c r="D33" s="99" t="s">
        <v>1025</v>
      </c>
      <c r="E33" s="97" t="s">
        <v>1026</v>
      </c>
      <c r="F33" s="101" t="s">
        <v>1001</v>
      </c>
      <c r="G33" s="99" t="s">
        <v>1025</v>
      </c>
      <c r="H33" s="97" t="s">
        <v>1026</v>
      </c>
      <c r="I33" s="101" t="s">
        <v>1001</v>
      </c>
      <c r="J33" s="99" t="s">
        <v>1025</v>
      </c>
      <c r="K33" s="97" t="s">
        <v>1026</v>
      </c>
      <c r="L33" s="101" t="s">
        <v>1001</v>
      </c>
      <c r="M33" s="99" t="s">
        <v>1025</v>
      </c>
      <c r="N33" s="97" t="s">
        <v>1026</v>
      </c>
    </row>
    <row r="34" spans="2:14" customFormat="1" ht="13.9" customHeight="1" thickBot="1" x14ac:dyDescent="0.25">
      <c r="B34" s="94"/>
      <c r="C34" s="100"/>
      <c r="D34" s="98"/>
      <c r="E34" s="96"/>
      <c r="F34" s="100"/>
      <c r="G34" s="98"/>
      <c r="H34" s="96"/>
      <c r="I34" s="100"/>
      <c r="J34" s="98"/>
      <c r="K34" s="96"/>
      <c r="L34" s="100"/>
      <c r="M34" s="98"/>
      <c r="N34" s="96"/>
    </row>
    <row r="35" spans="2:14" customFormat="1" ht="13.9" customHeight="1" x14ac:dyDescent="0.2">
      <c r="B35" s="572" t="s">
        <v>1027</v>
      </c>
      <c r="C35" s="547">
        <v>0</v>
      </c>
      <c r="D35" s="548">
        <v>0</v>
      </c>
      <c r="E35" s="573">
        <v>0</v>
      </c>
      <c r="F35" s="574">
        <v>0</v>
      </c>
      <c r="G35" s="551">
        <v>0</v>
      </c>
      <c r="H35" s="552">
        <v>0</v>
      </c>
      <c r="I35" s="574">
        <v>0</v>
      </c>
      <c r="J35" s="551">
        <v>0</v>
      </c>
      <c r="K35" s="552">
        <v>0</v>
      </c>
      <c r="L35" s="575">
        <v>0</v>
      </c>
      <c r="M35" s="548">
        <v>0</v>
      </c>
      <c r="N35" s="552">
        <v>0</v>
      </c>
    </row>
    <row r="36" spans="2:14" customFormat="1" ht="13.9" customHeight="1" x14ac:dyDescent="0.2">
      <c r="B36" s="576" t="s">
        <v>1028</v>
      </c>
      <c r="C36" s="554">
        <v>0</v>
      </c>
      <c r="D36" s="555">
        <v>0</v>
      </c>
      <c r="E36" s="577">
        <v>0</v>
      </c>
      <c r="F36" s="578">
        <v>0</v>
      </c>
      <c r="G36" s="558">
        <v>0</v>
      </c>
      <c r="H36" s="559">
        <v>0</v>
      </c>
      <c r="I36" s="578">
        <v>0</v>
      </c>
      <c r="J36" s="558">
        <v>0</v>
      </c>
      <c r="K36" s="559">
        <v>0</v>
      </c>
      <c r="L36" s="579">
        <v>0</v>
      </c>
      <c r="M36" s="555">
        <v>0</v>
      </c>
      <c r="N36" s="559">
        <v>0</v>
      </c>
    </row>
    <row r="37" spans="2:14" customFormat="1" ht="13.9" customHeight="1" x14ac:dyDescent="0.2">
      <c r="B37" s="576" t="s">
        <v>1029</v>
      </c>
      <c r="C37" s="554">
        <v>0</v>
      </c>
      <c r="D37" s="555">
        <v>0</v>
      </c>
      <c r="E37" s="577">
        <v>0</v>
      </c>
      <c r="F37" s="578">
        <v>0</v>
      </c>
      <c r="G37" s="558">
        <v>0</v>
      </c>
      <c r="H37" s="559">
        <v>0</v>
      </c>
      <c r="I37" s="578">
        <v>0</v>
      </c>
      <c r="J37" s="558">
        <v>0</v>
      </c>
      <c r="K37" s="559">
        <v>0</v>
      </c>
      <c r="L37" s="579">
        <v>0</v>
      </c>
      <c r="M37" s="555">
        <v>0</v>
      </c>
      <c r="N37" s="559">
        <v>0</v>
      </c>
    </row>
    <row r="38" spans="2:14" customFormat="1" ht="13.9" customHeight="1" x14ac:dyDescent="0.2">
      <c r="B38" s="576" t="s">
        <v>1030</v>
      </c>
      <c r="C38" s="554">
        <v>0</v>
      </c>
      <c r="D38" s="555">
        <v>0</v>
      </c>
      <c r="E38" s="577">
        <v>0</v>
      </c>
      <c r="F38" s="578">
        <v>0</v>
      </c>
      <c r="G38" s="558">
        <v>0</v>
      </c>
      <c r="H38" s="559">
        <v>0</v>
      </c>
      <c r="I38" s="578">
        <v>0</v>
      </c>
      <c r="J38" s="558">
        <v>0</v>
      </c>
      <c r="K38" s="559">
        <v>0</v>
      </c>
      <c r="L38" s="579">
        <v>0</v>
      </c>
      <c r="M38" s="555">
        <v>0</v>
      </c>
      <c r="N38" s="559">
        <v>0</v>
      </c>
    </row>
    <row r="39" spans="2:14" customFormat="1" ht="13.9" customHeight="1" x14ac:dyDescent="0.2">
      <c r="B39" s="576" t="s">
        <v>1031</v>
      </c>
      <c r="C39" s="554">
        <v>0</v>
      </c>
      <c r="D39" s="555">
        <v>0</v>
      </c>
      <c r="E39" s="577">
        <v>0</v>
      </c>
      <c r="F39" s="578">
        <v>0</v>
      </c>
      <c r="G39" s="558">
        <v>0</v>
      </c>
      <c r="H39" s="559">
        <v>0</v>
      </c>
      <c r="I39" s="578">
        <v>0</v>
      </c>
      <c r="J39" s="558">
        <v>0</v>
      </c>
      <c r="K39" s="559">
        <v>0</v>
      </c>
      <c r="L39" s="579">
        <v>0</v>
      </c>
      <c r="M39" s="555">
        <v>0</v>
      </c>
      <c r="N39" s="559">
        <v>0</v>
      </c>
    </row>
    <row r="40" spans="2:14" customFormat="1" ht="13.9" customHeight="1" x14ac:dyDescent="0.2">
      <c r="B40" s="576" t="s">
        <v>1032</v>
      </c>
      <c r="C40" s="554">
        <v>0</v>
      </c>
      <c r="D40" s="555">
        <v>0</v>
      </c>
      <c r="E40" s="577">
        <v>0</v>
      </c>
      <c r="F40" s="578">
        <v>0</v>
      </c>
      <c r="G40" s="558">
        <v>0</v>
      </c>
      <c r="H40" s="559">
        <v>0</v>
      </c>
      <c r="I40" s="578">
        <v>0</v>
      </c>
      <c r="J40" s="558">
        <v>0</v>
      </c>
      <c r="K40" s="559">
        <v>0</v>
      </c>
      <c r="L40" s="579">
        <v>0</v>
      </c>
      <c r="M40" s="555">
        <v>0</v>
      </c>
      <c r="N40" s="559">
        <v>0</v>
      </c>
    </row>
    <row r="41" spans="2:14" customFormat="1" ht="13.9" customHeight="1" x14ac:dyDescent="0.2">
      <c r="B41" s="576" t="s">
        <v>1033</v>
      </c>
      <c r="C41" s="554">
        <v>0</v>
      </c>
      <c r="D41" s="555">
        <v>0</v>
      </c>
      <c r="E41" s="577">
        <v>0</v>
      </c>
      <c r="F41" s="578">
        <v>0</v>
      </c>
      <c r="G41" s="558">
        <v>0</v>
      </c>
      <c r="H41" s="559">
        <v>0</v>
      </c>
      <c r="I41" s="578">
        <v>0</v>
      </c>
      <c r="J41" s="558">
        <v>0</v>
      </c>
      <c r="K41" s="559">
        <v>0</v>
      </c>
      <c r="L41" s="579">
        <v>0</v>
      </c>
      <c r="M41" s="555">
        <v>0</v>
      </c>
      <c r="N41" s="559">
        <v>0</v>
      </c>
    </row>
    <row r="42" spans="2:14" customFormat="1" ht="13.9" customHeight="1" x14ac:dyDescent="0.2">
      <c r="B42" s="576" t="s">
        <v>1034</v>
      </c>
      <c r="C42" s="554">
        <v>0</v>
      </c>
      <c r="D42" s="555">
        <v>0</v>
      </c>
      <c r="E42" s="577">
        <v>0</v>
      </c>
      <c r="F42" s="578">
        <v>0</v>
      </c>
      <c r="G42" s="558">
        <v>0</v>
      </c>
      <c r="H42" s="559">
        <v>0</v>
      </c>
      <c r="I42" s="578">
        <v>0</v>
      </c>
      <c r="J42" s="558">
        <v>0</v>
      </c>
      <c r="K42" s="559">
        <v>0</v>
      </c>
      <c r="L42" s="579">
        <v>0</v>
      </c>
      <c r="M42" s="555">
        <v>0</v>
      </c>
      <c r="N42" s="559">
        <v>0</v>
      </c>
    </row>
    <row r="43" spans="2:14" customFormat="1" ht="13.9" customHeight="1" x14ac:dyDescent="0.2">
      <c r="B43" s="576" t="s">
        <v>1035</v>
      </c>
      <c r="C43" s="554">
        <v>0</v>
      </c>
      <c r="D43" s="555">
        <v>0</v>
      </c>
      <c r="E43" s="577">
        <v>0</v>
      </c>
      <c r="F43" s="578">
        <v>0</v>
      </c>
      <c r="G43" s="558">
        <v>0</v>
      </c>
      <c r="H43" s="559">
        <v>0</v>
      </c>
      <c r="I43" s="578">
        <v>0</v>
      </c>
      <c r="J43" s="558">
        <v>0</v>
      </c>
      <c r="K43" s="559">
        <v>0</v>
      </c>
      <c r="L43" s="579">
        <v>0</v>
      </c>
      <c r="M43" s="555">
        <v>0</v>
      </c>
      <c r="N43" s="559">
        <v>0</v>
      </c>
    </row>
    <row r="44" spans="2:14" customFormat="1" ht="13.9" customHeight="1" x14ac:dyDescent="0.2">
      <c r="B44" s="576" t="s">
        <v>1036</v>
      </c>
      <c r="C44" s="554">
        <v>0</v>
      </c>
      <c r="D44" s="555">
        <v>0</v>
      </c>
      <c r="E44" s="577">
        <v>0</v>
      </c>
      <c r="F44" s="578">
        <v>0</v>
      </c>
      <c r="G44" s="558">
        <v>0</v>
      </c>
      <c r="H44" s="559">
        <v>0</v>
      </c>
      <c r="I44" s="578">
        <v>0</v>
      </c>
      <c r="J44" s="558">
        <v>0</v>
      </c>
      <c r="K44" s="559">
        <v>0</v>
      </c>
      <c r="L44" s="579">
        <v>0</v>
      </c>
      <c r="M44" s="555">
        <v>0</v>
      </c>
      <c r="N44" s="559">
        <v>0</v>
      </c>
    </row>
    <row r="45" spans="2:14" customFormat="1" ht="13.9" customHeight="1" x14ac:dyDescent="0.2">
      <c r="B45" s="576" t="s">
        <v>1037</v>
      </c>
      <c r="C45" s="554">
        <v>0</v>
      </c>
      <c r="D45" s="555">
        <v>0</v>
      </c>
      <c r="E45" s="577">
        <v>0</v>
      </c>
      <c r="F45" s="578">
        <v>0</v>
      </c>
      <c r="G45" s="558">
        <v>0</v>
      </c>
      <c r="H45" s="559">
        <v>0</v>
      </c>
      <c r="I45" s="578">
        <v>0</v>
      </c>
      <c r="J45" s="558">
        <v>0</v>
      </c>
      <c r="K45" s="559">
        <v>0</v>
      </c>
      <c r="L45" s="579">
        <v>0</v>
      </c>
      <c r="M45" s="555">
        <v>0</v>
      </c>
      <c r="N45" s="559">
        <v>0</v>
      </c>
    </row>
    <row r="46" spans="2:14" customFormat="1" ht="13.9" customHeight="1" x14ac:dyDescent="0.2">
      <c r="B46" s="576" t="s">
        <v>1038</v>
      </c>
      <c r="C46" s="554">
        <v>0</v>
      </c>
      <c r="D46" s="555">
        <v>0</v>
      </c>
      <c r="E46" s="577">
        <v>0</v>
      </c>
      <c r="F46" s="578">
        <v>0</v>
      </c>
      <c r="G46" s="558">
        <v>0</v>
      </c>
      <c r="H46" s="559">
        <v>0</v>
      </c>
      <c r="I46" s="578">
        <v>0</v>
      </c>
      <c r="J46" s="558">
        <v>0</v>
      </c>
      <c r="K46" s="559">
        <v>0</v>
      </c>
      <c r="L46" s="579">
        <v>0</v>
      </c>
      <c r="M46" s="555">
        <v>0</v>
      </c>
      <c r="N46" s="559">
        <v>0</v>
      </c>
    </row>
    <row r="47" spans="2:14" customFormat="1" ht="13.9" customHeight="1" x14ac:dyDescent="0.2">
      <c r="B47" s="580" t="s">
        <v>982</v>
      </c>
      <c r="C47" s="554">
        <v>0</v>
      </c>
      <c r="D47" s="561">
        <v>0</v>
      </c>
      <c r="E47" s="581">
        <v>0</v>
      </c>
      <c r="F47" s="578">
        <v>0</v>
      </c>
      <c r="G47" s="558">
        <v>0</v>
      </c>
      <c r="H47" s="559">
        <v>0</v>
      </c>
      <c r="I47" s="578">
        <v>0</v>
      </c>
      <c r="J47" s="558">
        <v>0</v>
      </c>
      <c r="K47" s="559">
        <v>0</v>
      </c>
      <c r="L47" s="582">
        <v>0</v>
      </c>
      <c r="M47" s="561">
        <v>0</v>
      </c>
      <c r="N47" s="559">
        <v>0</v>
      </c>
    </row>
    <row r="48" spans="2:14" customFormat="1" ht="14.45" customHeight="1" thickBot="1" x14ac:dyDescent="0.25">
      <c r="B48" s="583" t="s">
        <v>1039</v>
      </c>
      <c r="C48" s="565">
        <v>0</v>
      </c>
      <c r="D48" s="566">
        <v>0</v>
      </c>
      <c r="E48" s="584">
        <v>0</v>
      </c>
      <c r="F48" s="585">
        <v>0</v>
      </c>
      <c r="G48" s="569">
        <v>0</v>
      </c>
      <c r="H48" s="570">
        <v>0</v>
      </c>
      <c r="I48" s="585">
        <v>0</v>
      </c>
      <c r="J48" s="569">
        <v>0</v>
      </c>
      <c r="K48" s="570">
        <v>0</v>
      </c>
      <c r="L48" s="586">
        <v>0</v>
      </c>
      <c r="M48" s="566">
        <v>0</v>
      </c>
      <c r="N48" s="570">
        <v>0</v>
      </c>
    </row>
    <row r="49" spans="2:14" customFormat="1" ht="13.9" customHeight="1" x14ac:dyDescent="0.2">
      <c r="B49" s="95" t="s">
        <v>1070</v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542"/>
    </row>
    <row r="52" spans="2:14" customFormat="1" ht="30" customHeight="1" x14ac:dyDescent="0.2">
      <c r="B52" s="93" t="s">
        <v>1045</v>
      </c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1"/>
    </row>
    <row r="53" spans="2:14" customFormat="1" ht="60" customHeight="1" x14ac:dyDescent="0.2">
      <c r="B53" s="90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8"/>
    </row>
  </sheetData>
  <mergeCells count="40">
    <mergeCell ref="B49:M49"/>
    <mergeCell ref="B52:N52"/>
    <mergeCell ref="B53:N53"/>
    <mergeCell ref="J33:J34"/>
    <mergeCell ref="K33:K34"/>
    <mergeCell ref="L33:L34"/>
    <mergeCell ref="M33:M34"/>
    <mergeCell ref="N33:N34"/>
    <mergeCell ref="M9:M10"/>
    <mergeCell ref="N9:N10"/>
    <mergeCell ref="B25:M25"/>
    <mergeCell ref="B29:N30"/>
    <mergeCell ref="B32:B34"/>
    <mergeCell ref="C32:E32"/>
    <mergeCell ref="F32:H32"/>
    <mergeCell ref="I32:K32"/>
    <mergeCell ref="L32:N32"/>
    <mergeCell ref="C33:C34"/>
    <mergeCell ref="D33:D34"/>
    <mergeCell ref="E33:E34"/>
    <mergeCell ref="F33:F34"/>
    <mergeCell ref="G33:G34"/>
    <mergeCell ref="H33:H34"/>
    <mergeCell ref="I33:I34"/>
    <mergeCell ref="B5:N6"/>
    <mergeCell ref="B8:B10"/>
    <mergeCell ref="C8:E8"/>
    <mergeCell ref="F8:H8"/>
    <mergeCell ref="I8:K8"/>
    <mergeCell ref="L8:N8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6" tint="0.59999389629810485"/>
  </sheetPr>
  <dimension ref="B2:L48"/>
  <sheetViews>
    <sheetView showGridLines="0" topLeftCell="A3" workbookViewId="0">
      <selection activeCell="H13" sqref="H13"/>
    </sheetView>
  </sheetViews>
  <sheetFormatPr defaultRowHeight="12.75" x14ac:dyDescent="0.2"/>
  <cols>
    <col min="1" max="2" width="9.140625" customWidth="1"/>
    <col min="3" max="13" width="12.7109375" customWidth="1"/>
  </cols>
  <sheetData>
    <row r="2" spans="2:12" ht="15.6" customHeight="1" x14ac:dyDescent="0.25">
      <c r="L2" s="625" t="s">
        <v>1072</v>
      </c>
    </row>
    <row r="3" spans="2:12" ht="20.25" customHeight="1" x14ac:dyDescent="0.2">
      <c r="B3" s="87" t="s">
        <v>1073</v>
      </c>
      <c r="C3" s="87"/>
      <c r="D3" s="87"/>
      <c r="E3" s="87"/>
      <c r="F3" s="87"/>
      <c r="G3" s="87"/>
      <c r="H3" s="87"/>
      <c r="I3" s="87"/>
      <c r="J3" s="87"/>
      <c r="K3" s="358"/>
      <c r="L3" s="358"/>
    </row>
    <row r="4" spans="2:12" ht="14.45" customHeight="1" thickBot="1" x14ac:dyDescent="0.3">
      <c r="B4" s="359"/>
      <c r="C4" s="359"/>
      <c r="D4" s="359"/>
      <c r="E4" s="359"/>
      <c r="F4" s="359"/>
      <c r="G4" s="359"/>
      <c r="H4" s="359"/>
      <c r="I4" s="359"/>
      <c r="J4" s="360" t="s">
        <v>851</v>
      </c>
      <c r="K4" s="359"/>
      <c r="L4" s="360"/>
    </row>
    <row r="5" spans="2:12" ht="30" customHeight="1" x14ac:dyDescent="0.2">
      <c r="B5" s="86" t="s">
        <v>1048</v>
      </c>
      <c r="C5" s="85" t="s">
        <v>1074</v>
      </c>
      <c r="D5" s="84"/>
      <c r="E5" s="84"/>
      <c r="F5" s="83"/>
      <c r="G5" s="84" t="s">
        <v>1075</v>
      </c>
      <c r="H5" s="84"/>
      <c r="I5" s="84"/>
      <c r="J5" s="83"/>
      <c r="K5" s="361"/>
      <c r="L5" s="361"/>
    </row>
    <row r="6" spans="2:12" ht="24.6" customHeight="1" thickBot="1" x14ac:dyDescent="0.25">
      <c r="B6" s="146"/>
      <c r="C6" s="385" t="s">
        <v>1076</v>
      </c>
      <c r="D6" s="386" t="s">
        <v>1077</v>
      </c>
      <c r="E6" s="386" t="s">
        <v>1078</v>
      </c>
      <c r="F6" s="387" t="s">
        <v>1079</v>
      </c>
      <c r="G6" s="385" t="s">
        <v>1076</v>
      </c>
      <c r="H6" s="386" t="s">
        <v>1077</v>
      </c>
      <c r="I6" s="386" t="s">
        <v>1078</v>
      </c>
      <c r="J6" s="387" t="s">
        <v>1079</v>
      </c>
      <c r="K6" s="362"/>
      <c r="L6" s="362"/>
    </row>
    <row r="7" spans="2:12" ht="14.45" customHeight="1" thickBot="1" x14ac:dyDescent="0.25">
      <c r="B7" s="388"/>
      <c r="C7" s="389" t="s">
        <v>1080</v>
      </c>
      <c r="D7" s="390">
        <v>1</v>
      </c>
      <c r="E7" s="390">
        <v>2</v>
      </c>
      <c r="F7" s="391">
        <v>3</v>
      </c>
      <c r="G7" s="389" t="s">
        <v>1080</v>
      </c>
      <c r="H7" s="390">
        <v>1</v>
      </c>
      <c r="I7" s="390">
        <v>2</v>
      </c>
      <c r="J7" s="391">
        <v>3</v>
      </c>
      <c r="K7" s="362"/>
      <c r="L7" s="362"/>
    </row>
    <row r="8" spans="2:12" ht="13.9" customHeight="1" x14ac:dyDescent="0.25">
      <c r="B8" s="363" t="s">
        <v>1027</v>
      </c>
      <c r="C8" s="365">
        <v>11000</v>
      </c>
      <c r="D8" s="365">
        <v>4000</v>
      </c>
      <c r="E8" s="508">
        <v>3500</v>
      </c>
      <c r="F8" s="509">
        <v>2</v>
      </c>
      <c r="G8" s="365">
        <v>11000</v>
      </c>
      <c r="H8" s="365">
        <v>4000</v>
      </c>
      <c r="I8" s="508">
        <v>3500</v>
      </c>
      <c r="J8" s="509">
        <v>2</v>
      </c>
      <c r="K8" s="359"/>
      <c r="L8" s="359"/>
    </row>
    <row r="9" spans="2:12" ht="13.9" customHeight="1" x14ac:dyDescent="0.25">
      <c r="B9" s="366" t="s">
        <v>1028</v>
      </c>
      <c r="C9" s="368">
        <v>11000</v>
      </c>
      <c r="D9" s="368">
        <v>4000</v>
      </c>
      <c r="E9" s="511">
        <v>3500</v>
      </c>
      <c r="F9" s="512">
        <v>2</v>
      </c>
      <c r="G9" s="368">
        <v>11000</v>
      </c>
      <c r="H9" s="368">
        <v>4000</v>
      </c>
      <c r="I9" s="511">
        <v>3500</v>
      </c>
      <c r="J9" s="512">
        <v>2</v>
      </c>
      <c r="K9" s="359"/>
      <c r="L9" s="359"/>
    </row>
    <row r="10" spans="2:12" ht="13.9" customHeight="1" x14ac:dyDescent="0.25">
      <c r="B10" s="366" t="s">
        <v>1029</v>
      </c>
      <c r="C10" s="368">
        <v>11000</v>
      </c>
      <c r="D10" s="368">
        <v>4000</v>
      </c>
      <c r="E10" s="511">
        <v>3500</v>
      </c>
      <c r="F10" s="512">
        <v>2</v>
      </c>
      <c r="G10" s="368">
        <v>11000</v>
      </c>
      <c r="H10" s="368">
        <v>4000</v>
      </c>
      <c r="I10" s="511">
        <v>3500</v>
      </c>
      <c r="J10" s="512">
        <v>2</v>
      </c>
      <c r="K10" s="359"/>
      <c r="L10" s="359"/>
    </row>
    <row r="11" spans="2:12" ht="13.9" customHeight="1" x14ac:dyDescent="0.25">
      <c r="B11" s="366" t="s">
        <v>1030</v>
      </c>
      <c r="C11" s="368">
        <v>11000</v>
      </c>
      <c r="D11" s="368">
        <v>4000</v>
      </c>
      <c r="E11" s="511">
        <v>3500</v>
      </c>
      <c r="F11" s="512">
        <v>2</v>
      </c>
      <c r="G11" s="368">
        <v>11000</v>
      </c>
      <c r="H11" s="368">
        <v>4000</v>
      </c>
      <c r="I11" s="511">
        <v>3500</v>
      </c>
      <c r="J11" s="512">
        <v>2</v>
      </c>
      <c r="K11" s="359"/>
      <c r="L11" s="359"/>
    </row>
    <row r="12" spans="2:12" ht="13.9" customHeight="1" x14ac:dyDescent="0.25">
      <c r="B12" s="366" t="s">
        <v>1031</v>
      </c>
      <c r="C12" s="368">
        <v>11000</v>
      </c>
      <c r="D12" s="368">
        <v>4000</v>
      </c>
      <c r="E12" s="511">
        <v>3500</v>
      </c>
      <c r="F12" s="512">
        <v>2</v>
      </c>
      <c r="G12" s="368">
        <v>11000</v>
      </c>
      <c r="H12" s="368">
        <v>4000</v>
      </c>
      <c r="I12" s="511">
        <v>3500</v>
      </c>
      <c r="J12" s="512">
        <v>2</v>
      </c>
      <c r="K12" s="359"/>
      <c r="L12" s="359"/>
    </row>
    <row r="13" spans="2:12" ht="13.9" customHeight="1" x14ac:dyDescent="0.25">
      <c r="B13" s="366" t="s">
        <v>1032</v>
      </c>
      <c r="C13" s="368">
        <v>11000</v>
      </c>
      <c r="D13" s="368">
        <v>4000</v>
      </c>
      <c r="E13" s="511">
        <v>3500</v>
      </c>
      <c r="F13" s="512">
        <v>2</v>
      </c>
      <c r="G13" s="368">
        <v>11000</v>
      </c>
      <c r="H13" s="368">
        <v>4000</v>
      </c>
      <c r="I13" s="511">
        <v>3500</v>
      </c>
      <c r="J13" s="512">
        <v>2</v>
      </c>
      <c r="K13" s="359"/>
      <c r="L13" s="359"/>
    </row>
    <row r="14" spans="2:12" ht="13.9" customHeight="1" x14ac:dyDescent="0.25">
      <c r="B14" s="366" t="s">
        <v>1033</v>
      </c>
      <c r="C14" s="368">
        <v>11000</v>
      </c>
      <c r="D14" s="368">
        <v>4000</v>
      </c>
      <c r="E14" s="511">
        <v>3500</v>
      </c>
      <c r="F14" s="512">
        <v>2</v>
      </c>
      <c r="G14" s="368">
        <v>11000</v>
      </c>
      <c r="H14" s="368">
        <v>4000</v>
      </c>
      <c r="I14" s="511">
        <v>3500</v>
      </c>
      <c r="J14" s="512">
        <v>2</v>
      </c>
      <c r="K14" s="359"/>
      <c r="L14" s="359"/>
    </row>
    <row r="15" spans="2:12" ht="13.9" customHeight="1" x14ac:dyDescent="0.25">
      <c r="B15" s="366" t="s">
        <v>1034</v>
      </c>
      <c r="C15" s="368">
        <v>11000</v>
      </c>
      <c r="D15" s="368">
        <v>4000</v>
      </c>
      <c r="E15" s="511">
        <v>3500</v>
      </c>
      <c r="F15" s="512">
        <v>2</v>
      </c>
      <c r="G15" s="368">
        <v>11000</v>
      </c>
      <c r="H15" s="368">
        <v>4000</v>
      </c>
      <c r="I15" s="511">
        <v>3500</v>
      </c>
      <c r="J15" s="512">
        <v>2</v>
      </c>
      <c r="K15" s="359"/>
      <c r="L15" s="359"/>
    </row>
    <row r="16" spans="2:12" ht="13.9" customHeight="1" x14ac:dyDescent="0.25">
      <c r="B16" s="366" t="s">
        <v>1035</v>
      </c>
      <c r="C16" s="368">
        <v>11000</v>
      </c>
      <c r="D16" s="368">
        <v>4000</v>
      </c>
      <c r="E16" s="511">
        <v>3500</v>
      </c>
      <c r="F16" s="512">
        <v>2</v>
      </c>
      <c r="G16" s="368">
        <v>11000</v>
      </c>
      <c r="H16" s="368">
        <v>4000</v>
      </c>
      <c r="I16" s="511">
        <v>3500</v>
      </c>
      <c r="J16" s="512">
        <v>2</v>
      </c>
      <c r="K16" s="359"/>
      <c r="L16" s="359"/>
    </row>
    <row r="17" spans="2:12" ht="13.9" customHeight="1" x14ac:dyDescent="0.25">
      <c r="B17" s="366" t="s">
        <v>1036</v>
      </c>
      <c r="C17" s="368">
        <v>11000</v>
      </c>
      <c r="D17" s="368">
        <v>4000</v>
      </c>
      <c r="E17" s="511">
        <v>3500</v>
      </c>
      <c r="F17" s="512">
        <v>2</v>
      </c>
      <c r="G17" s="368">
        <v>11000</v>
      </c>
      <c r="H17" s="368">
        <v>4000</v>
      </c>
      <c r="I17" s="511">
        <v>3500</v>
      </c>
      <c r="J17" s="512">
        <v>2</v>
      </c>
      <c r="K17" s="359"/>
      <c r="L17" s="359"/>
    </row>
    <row r="18" spans="2:12" ht="13.9" customHeight="1" x14ac:dyDescent="0.25">
      <c r="B18" s="366" t="s">
        <v>1037</v>
      </c>
      <c r="C18" s="368">
        <v>11000</v>
      </c>
      <c r="D18" s="368">
        <v>4000</v>
      </c>
      <c r="E18" s="511">
        <v>3500</v>
      </c>
      <c r="F18" s="512">
        <v>2</v>
      </c>
      <c r="G18" s="368">
        <v>11000</v>
      </c>
      <c r="H18" s="368">
        <v>4000</v>
      </c>
      <c r="I18" s="511">
        <v>3500</v>
      </c>
      <c r="J18" s="512">
        <v>2</v>
      </c>
      <c r="K18" s="359"/>
      <c r="L18" s="359"/>
    </row>
    <row r="19" spans="2:12" ht="14.45" customHeight="1" thickBot="1" x14ac:dyDescent="0.3">
      <c r="B19" s="369" t="s">
        <v>1038</v>
      </c>
      <c r="C19" s="370">
        <v>11000</v>
      </c>
      <c r="D19" s="370">
        <v>4000</v>
      </c>
      <c r="E19" s="590">
        <v>3500</v>
      </c>
      <c r="F19" s="591">
        <v>2</v>
      </c>
      <c r="G19" s="370">
        <v>11000</v>
      </c>
      <c r="H19" s="370">
        <v>4000</v>
      </c>
      <c r="I19" s="590">
        <v>3500</v>
      </c>
      <c r="J19" s="591">
        <v>2</v>
      </c>
      <c r="K19" s="359"/>
      <c r="L19" s="359"/>
    </row>
    <row r="20" spans="2:12" ht="14.45" customHeight="1" thickBot="1" x14ac:dyDescent="0.3">
      <c r="B20" s="371" t="s">
        <v>982</v>
      </c>
      <c r="C20" s="460">
        <v>132000</v>
      </c>
      <c r="D20" s="460">
        <v>48000</v>
      </c>
      <c r="E20" s="461">
        <v>42000</v>
      </c>
      <c r="F20" s="462">
        <v>24</v>
      </c>
      <c r="G20" s="460">
        <v>132000</v>
      </c>
      <c r="H20" s="460">
        <v>48000</v>
      </c>
      <c r="I20" s="461">
        <v>42000</v>
      </c>
      <c r="J20" s="462">
        <v>24</v>
      </c>
      <c r="K20" s="359"/>
      <c r="L20" s="359"/>
    </row>
    <row r="21" spans="2:12" ht="14.45" customHeight="1" thickBot="1" x14ac:dyDescent="0.3">
      <c r="B21" s="372" t="s">
        <v>1039</v>
      </c>
      <c r="C21" s="463">
        <v>11000</v>
      </c>
      <c r="D21" s="463">
        <v>4000</v>
      </c>
      <c r="E21" s="464">
        <v>3500</v>
      </c>
      <c r="F21" s="465">
        <v>2</v>
      </c>
      <c r="G21" s="463">
        <v>11000</v>
      </c>
      <c r="H21" s="463">
        <v>4000</v>
      </c>
      <c r="I21" s="464">
        <v>3500</v>
      </c>
      <c r="J21" s="465">
        <v>2</v>
      </c>
      <c r="K21" s="359"/>
      <c r="L21" s="359"/>
    </row>
    <row r="22" spans="2:12" x14ac:dyDescent="0.2">
      <c r="B22" s="373"/>
      <c r="C22" s="373"/>
      <c r="D22" s="373"/>
      <c r="E22" s="373"/>
      <c r="F22" s="373"/>
      <c r="G22" s="373"/>
      <c r="H22" s="373"/>
      <c r="I22" s="373"/>
      <c r="J22" s="373"/>
      <c r="K22" s="373"/>
      <c r="L22" s="373"/>
    </row>
    <row r="23" spans="2:12" x14ac:dyDescent="0.2">
      <c r="B23" s="373"/>
      <c r="C23" s="373"/>
      <c r="D23" s="373"/>
      <c r="E23" s="373"/>
      <c r="F23" s="373"/>
      <c r="G23" s="373"/>
      <c r="H23" s="373"/>
      <c r="I23" s="373"/>
      <c r="J23" s="373"/>
      <c r="K23" s="373"/>
      <c r="L23" s="373"/>
    </row>
    <row r="24" spans="2:12" x14ac:dyDescent="0.2">
      <c r="B24" s="373"/>
      <c r="C24" s="373"/>
      <c r="D24" s="373"/>
      <c r="E24" s="373"/>
      <c r="F24" s="373"/>
      <c r="G24" s="373"/>
      <c r="H24" s="373"/>
      <c r="I24" s="373"/>
      <c r="J24" s="373"/>
      <c r="K24" s="373"/>
      <c r="L24" s="373"/>
    </row>
    <row r="25" spans="2:12" ht="20.25" customHeight="1" x14ac:dyDescent="0.2">
      <c r="B25" s="87" t="s">
        <v>1081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</row>
    <row r="26" spans="2:12" ht="14.45" customHeight="1" thickBot="1" x14ac:dyDescent="0.3">
      <c r="B26" s="374"/>
      <c r="C26" s="374"/>
      <c r="D26" s="374"/>
      <c r="E26" s="374"/>
      <c r="F26" s="374"/>
      <c r="G26" s="374"/>
      <c r="H26" s="359"/>
      <c r="I26" s="359"/>
      <c r="J26" s="359"/>
      <c r="K26" s="359"/>
      <c r="L26" s="360" t="s">
        <v>851</v>
      </c>
    </row>
    <row r="27" spans="2:12" ht="30" customHeight="1" x14ac:dyDescent="0.2">
      <c r="B27" s="142" t="s">
        <v>1048</v>
      </c>
      <c r="C27" s="81" t="s">
        <v>1074</v>
      </c>
      <c r="D27" s="84"/>
      <c r="E27" s="84"/>
      <c r="F27" s="84"/>
      <c r="G27" s="592"/>
      <c r="H27" s="85" t="s">
        <v>1075</v>
      </c>
      <c r="I27" s="84"/>
      <c r="J27" s="84"/>
      <c r="K27" s="84"/>
      <c r="L27" s="83"/>
    </row>
    <row r="28" spans="2:12" ht="30" customHeight="1" thickBot="1" x14ac:dyDescent="0.25">
      <c r="B28" s="82"/>
      <c r="C28" s="386" t="s">
        <v>1076</v>
      </c>
      <c r="D28" s="386" t="s">
        <v>1077</v>
      </c>
      <c r="E28" s="386" t="s">
        <v>1078</v>
      </c>
      <c r="F28" s="386" t="s">
        <v>1079</v>
      </c>
      <c r="G28" s="392" t="s">
        <v>1082</v>
      </c>
      <c r="H28" s="386" t="s">
        <v>1076</v>
      </c>
      <c r="I28" s="386" t="s">
        <v>1077</v>
      </c>
      <c r="J28" s="386" t="s">
        <v>1078</v>
      </c>
      <c r="K28" s="386" t="s">
        <v>1079</v>
      </c>
      <c r="L28" s="392" t="s">
        <v>1082</v>
      </c>
    </row>
    <row r="29" spans="2:12" ht="14.45" customHeight="1" thickBot="1" x14ac:dyDescent="0.25">
      <c r="B29" s="393"/>
      <c r="C29" s="390" t="s">
        <v>1080</v>
      </c>
      <c r="D29" s="390">
        <v>1</v>
      </c>
      <c r="E29" s="390">
        <v>2</v>
      </c>
      <c r="F29" s="390">
        <v>3</v>
      </c>
      <c r="G29" s="394">
        <v>4</v>
      </c>
      <c r="H29" s="390" t="s">
        <v>1080</v>
      </c>
      <c r="I29" s="390">
        <v>1</v>
      </c>
      <c r="J29" s="390">
        <v>2</v>
      </c>
      <c r="K29" s="390">
        <v>3</v>
      </c>
      <c r="L29" s="394">
        <v>4</v>
      </c>
    </row>
    <row r="30" spans="2:12" x14ac:dyDescent="0.2">
      <c r="B30" s="375" t="s">
        <v>1027</v>
      </c>
      <c r="C30" s="365">
        <v>16975</v>
      </c>
      <c r="D30" s="365">
        <v>6173</v>
      </c>
      <c r="E30" s="508">
        <v>5401</v>
      </c>
      <c r="F30" s="508">
        <v>2</v>
      </c>
      <c r="G30" s="509"/>
      <c r="H30" s="365">
        <v>16975</v>
      </c>
      <c r="I30" s="365">
        <v>6173</v>
      </c>
      <c r="J30" s="508">
        <v>5401</v>
      </c>
      <c r="K30" s="508">
        <v>2</v>
      </c>
      <c r="L30" s="509"/>
    </row>
    <row r="31" spans="2:12" x14ac:dyDescent="0.2">
      <c r="B31" s="377" t="s">
        <v>1028</v>
      </c>
      <c r="C31" s="368">
        <v>16975</v>
      </c>
      <c r="D31" s="368">
        <v>6173</v>
      </c>
      <c r="E31" s="511">
        <v>5401</v>
      </c>
      <c r="F31" s="511">
        <v>2</v>
      </c>
      <c r="G31" s="512"/>
      <c r="H31" s="368">
        <v>16975</v>
      </c>
      <c r="I31" s="368">
        <v>6173</v>
      </c>
      <c r="J31" s="511">
        <v>5401</v>
      </c>
      <c r="K31" s="511">
        <v>2</v>
      </c>
      <c r="L31" s="512"/>
    </row>
    <row r="32" spans="2:12" x14ac:dyDescent="0.2">
      <c r="B32" s="377" t="s">
        <v>1029</v>
      </c>
      <c r="C32" s="368">
        <v>16975</v>
      </c>
      <c r="D32" s="368">
        <v>6173</v>
      </c>
      <c r="E32" s="511">
        <v>5401</v>
      </c>
      <c r="F32" s="511">
        <v>2</v>
      </c>
      <c r="G32" s="512"/>
      <c r="H32" s="368">
        <v>16975</v>
      </c>
      <c r="I32" s="368">
        <v>6173</v>
      </c>
      <c r="J32" s="511">
        <v>5401</v>
      </c>
      <c r="K32" s="511">
        <v>2</v>
      </c>
      <c r="L32" s="512"/>
    </row>
    <row r="33" spans="2:12" x14ac:dyDescent="0.2">
      <c r="B33" s="377" t="s">
        <v>1030</v>
      </c>
      <c r="C33" s="368">
        <v>16975</v>
      </c>
      <c r="D33" s="368">
        <v>6173</v>
      </c>
      <c r="E33" s="511">
        <v>5401</v>
      </c>
      <c r="F33" s="511">
        <v>2</v>
      </c>
      <c r="G33" s="512"/>
      <c r="H33" s="368">
        <v>16975</v>
      </c>
      <c r="I33" s="368">
        <v>6173</v>
      </c>
      <c r="J33" s="511">
        <v>5401</v>
      </c>
      <c r="K33" s="511">
        <v>2</v>
      </c>
      <c r="L33" s="512"/>
    </row>
    <row r="34" spans="2:12" x14ac:dyDescent="0.2">
      <c r="B34" s="377" t="s">
        <v>1031</v>
      </c>
      <c r="C34" s="368">
        <v>16975</v>
      </c>
      <c r="D34" s="368">
        <v>6173</v>
      </c>
      <c r="E34" s="511">
        <v>5401</v>
      </c>
      <c r="F34" s="511">
        <v>2</v>
      </c>
      <c r="G34" s="512"/>
      <c r="H34" s="368">
        <v>16975</v>
      </c>
      <c r="I34" s="368">
        <v>6173</v>
      </c>
      <c r="J34" s="511">
        <v>5401</v>
      </c>
      <c r="K34" s="511">
        <v>2</v>
      </c>
      <c r="L34" s="512"/>
    </row>
    <row r="35" spans="2:12" x14ac:dyDescent="0.2">
      <c r="B35" s="377" t="s">
        <v>1032</v>
      </c>
      <c r="C35" s="368">
        <v>16975</v>
      </c>
      <c r="D35" s="368">
        <v>6173</v>
      </c>
      <c r="E35" s="511">
        <v>5401</v>
      </c>
      <c r="F35" s="511">
        <v>2</v>
      </c>
      <c r="G35" s="512"/>
      <c r="H35" s="368">
        <v>16975</v>
      </c>
      <c r="I35" s="368">
        <v>6173</v>
      </c>
      <c r="J35" s="511">
        <v>5401</v>
      </c>
      <c r="K35" s="511">
        <v>2</v>
      </c>
      <c r="L35" s="512"/>
    </row>
    <row r="36" spans="2:12" x14ac:dyDescent="0.2">
      <c r="B36" s="377" t="s">
        <v>1033</v>
      </c>
      <c r="C36" s="368">
        <v>16975</v>
      </c>
      <c r="D36" s="368">
        <v>6173</v>
      </c>
      <c r="E36" s="511">
        <v>5401</v>
      </c>
      <c r="F36" s="511">
        <v>2</v>
      </c>
      <c r="G36" s="512"/>
      <c r="H36" s="368">
        <v>16975</v>
      </c>
      <c r="I36" s="368">
        <v>6173</v>
      </c>
      <c r="J36" s="511">
        <v>5401</v>
      </c>
      <c r="K36" s="511">
        <v>2</v>
      </c>
      <c r="L36" s="512"/>
    </row>
    <row r="37" spans="2:12" x14ac:dyDescent="0.2">
      <c r="B37" s="377" t="s">
        <v>1034</v>
      </c>
      <c r="C37" s="368">
        <v>16975</v>
      </c>
      <c r="D37" s="368">
        <v>6173</v>
      </c>
      <c r="E37" s="511">
        <v>5401</v>
      </c>
      <c r="F37" s="511">
        <v>2</v>
      </c>
      <c r="G37" s="512"/>
      <c r="H37" s="368">
        <v>16975</v>
      </c>
      <c r="I37" s="368">
        <v>6173</v>
      </c>
      <c r="J37" s="511">
        <v>5401</v>
      </c>
      <c r="K37" s="511">
        <v>2</v>
      </c>
      <c r="L37" s="512"/>
    </row>
    <row r="38" spans="2:12" x14ac:dyDescent="0.2">
      <c r="B38" s="377" t="s">
        <v>1035</v>
      </c>
      <c r="C38" s="368">
        <v>16975</v>
      </c>
      <c r="D38" s="368">
        <v>6173</v>
      </c>
      <c r="E38" s="511">
        <v>5401</v>
      </c>
      <c r="F38" s="511">
        <v>2</v>
      </c>
      <c r="G38" s="512"/>
      <c r="H38" s="368">
        <v>16975</v>
      </c>
      <c r="I38" s="368">
        <v>6173</v>
      </c>
      <c r="J38" s="511">
        <v>5401</v>
      </c>
      <c r="K38" s="511">
        <v>2</v>
      </c>
      <c r="L38" s="512"/>
    </row>
    <row r="39" spans="2:12" x14ac:dyDescent="0.2">
      <c r="B39" s="377" t="s">
        <v>1036</v>
      </c>
      <c r="C39" s="368">
        <v>16975</v>
      </c>
      <c r="D39" s="368">
        <v>6173</v>
      </c>
      <c r="E39" s="511">
        <v>5401</v>
      </c>
      <c r="F39" s="511">
        <v>2</v>
      </c>
      <c r="G39" s="512"/>
      <c r="H39" s="368">
        <v>16975</v>
      </c>
      <c r="I39" s="368">
        <v>6173</v>
      </c>
      <c r="J39" s="511">
        <v>5401</v>
      </c>
      <c r="K39" s="511">
        <v>2</v>
      </c>
      <c r="L39" s="512"/>
    </row>
    <row r="40" spans="2:12" x14ac:dyDescent="0.2">
      <c r="B40" s="377" t="s">
        <v>1037</v>
      </c>
      <c r="C40" s="368">
        <v>16975</v>
      </c>
      <c r="D40" s="368">
        <v>6173</v>
      </c>
      <c r="E40" s="511">
        <v>5401</v>
      </c>
      <c r="F40" s="511">
        <v>2</v>
      </c>
      <c r="G40" s="512"/>
      <c r="H40" s="368">
        <v>16975</v>
      </c>
      <c r="I40" s="368">
        <v>6173</v>
      </c>
      <c r="J40" s="511">
        <v>5401</v>
      </c>
      <c r="K40" s="511">
        <v>2</v>
      </c>
      <c r="L40" s="512"/>
    </row>
    <row r="41" spans="2:12" ht="13.9" customHeight="1" thickBot="1" x14ac:dyDescent="0.25">
      <c r="B41" s="379" t="s">
        <v>1038</v>
      </c>
      <c r="C41" s="370">
        <v>16975</v>
      </c>
      <c r="D41" s="370">
        <v>6173</v>
      </c>
      <c r="E41" s="590">
        <v>5401</v>
      </c>
      <c r="F41" s="590">
        <v>2</v>
      </c>
      <c r="G41" s="591"/>
      <c r="H41" s="370">
        <v>16975</v>
      </c>
      <c r="I41" s="370">
        <v>6173</v>
      </c>
      <c r="J41" s="590">
        <v>5401</v>
      </c>
      <c r="K41" s="590">
        <v>2</v>
      </c>
      <c r="L41" s="591"/>
    </row>
    <row r="42" spans="2:12" ht="13.9" customHeight="1" thickBot="1" x14ac:dyDescent="0.25">
      <c r="B42" s="381" t="s">
        <v>982</v>
      </c>
      <c r="C42" s="460">
        <v>203700</v>
      </c>
      <c r="D42" s="460">
        <v>74076</v>
      </c>
      <c r="E42" s="461">
        <v>64812</v>
      </c>
      <c r="F42" s="461">
        <v>24</v>
      </c>
      <c r="G42" s="462">
        <v>0</v>
      </c>
      <c r="H42" s="460">
        <v>203700</v>
      </c>
      <c r="I42" s="460">
        <v>74076</v>
      </c>
      <c r="J42" s="461">
        <v>64812</v>
      </c>
      <c r="K42" s="461">
        <v>24</v>
      </c>
      <c r="L42" s="462">
        <v>0</v>
      </c>
    </row>
    <row r="43" spans="2:12" ht="13.9" customHeight="1" thickBot="1" x14ac:dyDescent="0.25">
      <c r="B43" s="382" t="s">
        <v>1039</v>
      </c>
      <c r="C43" s="463">
        <v>16975</v>
      </c>
      <c r="D43" s="463">
        <v>6173</v>
      </c>
      <c r="E43" s="464">
        <v>5401</v>
      </c>
      <c r="F43" s="464">
        <v>2</v>
      </c>
      <c r="G43" s="465">
        <v>0</v>
      </c>
      <c r="H43" s="463">
        <v>16975</v>
      </c>
      <c r="I43" s="463">
        <v>6173</v>
      </c>
      <c r="J43" s="464">
        <v>5401</v>
      </c>
      <c r="K43" s="464">
        <v>2</v>
      </c>
      <c r="L43" s="465">
        <v>0</v>
      </c>
    </row>
    <row r="44" spans="2:12" ht="13.9" customHeight="1" x14ac:dyDescent="0.25">
      <c r="B44" s="383"/>
      <c r="C44" s="384"/>
      <c r="D44" s="384"/>
      <c r="E44" s="359"/>
      <c r="F44" s="359"/>
      <c r="G44" s="359"/>
      <c r="H44" s="384"/>
      <c r="I44" s="384"/>
      <c r="J44" s="359"/>
      <c r="K44" s="359"/>
      <c r="L44" s="359"/>
    </row>
    <row r="45" spans="2:12" ht="13.9" customHeight="1" x14ac:dyDescent="0.25">
      <c r="B45" s="383"/>
      <c r="C45" s="384"/>
      <c r="D45" s="384"/>
      <c r="E45" s="359"/>
      <c r="F45" s="359"/>
      <c r="G45" s="359"/>
      <c r="H45" s="384"/>
      <c r="I45" s="384"/>
      <c r="J45" s="359"/>
      <c r="K45" s="359"/>
      <c r="L45" s="359"/>
    </row>
    <row r="46" spans="2:12" x14ac:dyDescent="0.2">
      <c r="B46" s="373"/>
      <c r="C46" s="373"/>
    </row>
    <row r="47" spans="2:12" ht="45" customHeight="1" x14ac:dyDescent="0.2">
      <c r="B47" s="183" t="s">
        <v>1083</v>
      </c>
      <c r="C47" s="182"/>
      <c r="D47" s="182"/>
      <c r="E47" s="182"/>
      <c r="F47" s="182"/>
      <c r="G47" s="182"/>
      <c r="H47" s="182"/>
      <c r="I47" s="182"/>
      <c r="J47" s="182"/>
      <c r="K47" s="182"/>
      <c r="L47" s="181"/>
    </row>
    <row r="48" spans="2:12" ht="99.95" customHeight="1" x14ac:dyDescent="0.2">
      <c r="B48" s="180"/>
      <c r="C48" s="179"/>
      <c r="D48" s="179"/>
      <c r="E48" s="179"/>
      <c r="F48" s="179"/>
      <c r="G48" s="179"/>
      <c r="H48" s="179"/>
      <c r="I48" s="179"/>
      <c r="J48" s="179"/>
      <c r="K48" s="179"/>
      <c r="L48" s="178"/>
    </row>
  </sheetData>
  <mergeCells count="10">
    <mergeCell ref="B27:B28"/>
    <mergeCell ref="C27:F27"/>
    <mergeCell ref="H27:L27"/>
    <mergeCell ref="B47:L47"/>
    <mergeCell ref="B48:L48"/>
    <mergeCell ref="B3:J3"/>
    <mergeCell ref="B5:B6"/>
    <mergeCell ref="C5:F5"/>
    <mergeCell ref="G5:J5"/>
    <mergeCell ref="B25:L25"/>
  </mergeCells>
  <pageMargins left="0.55118110236220474" right="0.35433070866141736" top="0.98425196850393704" bottom="0.98425196850393704" header="0.51181102362204722" footer="0.51181102362204722"/>
  <pageSetup scale="70" orientation="portrait" horizontalDpi="300" verticalDpi="300" r:id="rId1"/>
  <headerFooter alignWithMargins="0"/>
  <rowBreaks count="1" manualBreakCount="1">
    <brk id="43" max="16383" man="1"/>
  </rowBreaks>
  <colBreaks count="1" manualBreakCount="1">
    <brk id="12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6" tint="0.59999389629810485"/>
  </sheetPr>
  <dimension ref="B2:L52"/>
  <sheetViews>
    <sheetView showGridLines="0" workbookViewId="0">
      <selection activeCell="I36" sqref="I36"/>
    </sheetView>
  </sheetViews>
  <sheetFormatPr defaultRowHeight="12.75" x14ac:dyDescent="0.2"/>
  <cols>
    <col min="1" max="2" width="9.140625" customWidth="1"/>
    <col min="3" max="13" width="12.7109375" customWidth="1"/>
  </cols>
  <sheetData>
    <row r="2" spans="2:12" ht="15.6" customHeight="1" x14ac:dyDescent="0.25">
      <c r="L2" s="625" t="s">
        <v>1084</v>
      </c>
    </row>
    <row r="3" spans="2:12" ht="20.25" customHeight="1" x14ac:dyDescent="0.2">
      <c r="B3" s="87" t="s">
        <v>1085</v>
      </c>
      <c r="C3" s="87"/>
      <c r="D3" s="87"/>
      <c r="E3" s="87"/>
      <c r="F3" s="87"/>
      <c r="G3" s="87"/>
      <c r="H3" s="87"/>
      <c r="I3" s="87"/>
      <c r="J3" s="87"/>
      <c r="K3" s="358"/>
      <c r="L3" s="358"/>
    </row>
    <row r="4" spans="2:12" ht="14.45" customHeight="1" thickBot="1" x14ac:dyDescent="0.3">
      <c r="B4" s="359"/>
      <c r="C4" s="359"/>
      <c r="D4" s="359"/>
      <c r="E4" s="359"/>
      <c r="F4" s="359"/>
      <c r="G4" s="359"/>
      <c r="H4" s="359"/>
      <c r="I4" s="359"/>
      <c r="J4" s="360" t="s">
        <v>851</v>
      </c>
      <c r="K4" s="359"/>
      <c r="L4" s="360"/>
    </row>
    <row r="5" spans="2:12" ht="30" customHeight="1" x14ac:dyDescent="0.2">
      <c r="B5" s="86" t="s">
        <v>1048</v>
      </c>
      <c r="C5" s="85" t="s">
        <v>1086</v>
      </c>
      <c r="D5" s="84"/>
      <c r="E5" s="84"/>
      <c r="F5" s="83"/>
      <c r="G5" s="84" t="s">
        <v>1087</v>
      </c>
      <c r="H5" s="84"/>
      <c r="I5" s="84"/>
      <c r="J5" s="83"/>
      <c r="K5" s="361"/>
      <c r="L5" s="361"/>
    </row>
    <row r="6" spans="2:12" ht="30" customHeight="1" thickBot="1" x14ac:dyDescent="0.25">
      <c r="B6" s="146"/>
      <c r="C6" s="385" t="s">
        <v>1076</v>
      </c>
      <c r="D6" s="386" t="s">
        <v>1077</v>
      </c>
      <c r="E6" s="386" t="s">
        <v>1078</v>
      </c>
      <c r="F6" s="387" t="s">
        <v>1079</v>
      </c>
      <c r="G6" s="385" t="s">
        <v>1076</v>
      </c>
      <c r="H6" s="386" t="s">
        <v>1077</v>
      </c>
      <c r="I6" s="386" t="s">
        <v>1078</v>
      </c>
      <c r="J6" s="387" t="s">
        <v>1079</v>
      </c>
      <c r="K6" s="362"/>
      <c r="L6" s="362"/>
    </row>
    <row r="7" spans="2:12" ht="14.45" customHeight="1" thickBot="1" x14ac:dyDescent="0.25">
      <c r="B7" s="388"/>
      <c r="C7" s="389" t="s">
        <v>1080</v>
      </c>
      <c r="D7" s="390">
        <v>1</v>
      </c>
      <c r="E7" s="390">
        <v>2</v>
      </c>
      <c r="F7" s="391">
        <v>3</v>
      </c>
      <c r="G7" s="389" t="s">
        <v>1080</v>
      </c>
      <c r="H7" s="390">
        <v>1</v>
      </c>
      <c r="I7" s="390">
        <v>2</v>
      </c>
      <c r="J7" s="391">
        <v>3</v>
      </c>
      <c r="K7" s="362"/>
      <c r="L7" s="362"/>
    </row>
    <row r="8" spans="2:12" ht="13.9" customHeight="1" x14ac:dyDescent="0.25">
      <c r="B8" s="363" t="s">
        <v>1027</v>
      </c>
      <c r="C8" s="365"/>
      <c r="D8" s="365"/>
      <c r="E8" s="446"/>
      <c r="F8" s="447"/>
      <c r="G8" s="365"/>
      <c r="H8" s="365"/>
      <c r="I8" s="446"/>
      <c r="J8" s="447"/>
      <c r="K8" s="359"/>
      <c r="L8" s="359"/>
    </row>
    <row r="9" spans="2:12" ht="13.9" customHeight="1" x14ac:dyDescent="0.25">
      <c r="B9" s="366" t="s">
        <v>1028</v>
      </c>
      <c r="C9" s="368"/>
      <c r="D9" s="368"/>
      <c r="E9" s="448"/>
      <c r="F9" s="449"/>
      <c r="G9" s="368"/>
      <c r="H9" s="368"/>
      <c r="I9" s="448"/>
      <c r="J9" s="449"/>
      <c r="K9" s="359"/>
      <c r="L9" s="359"/>
    </row>
    <row r="10" spans="2:12" ht="13.9" customHeight="1" x14ac:dyDescent="0.25">
      <c r="B10" s="366" t="s">
        <v>1029</v>
      </c>
      <c r="C10" s="368"/>
      <c r="D10" s="368"/>
      <c r="E10" s="448"/>
      <c r="F10" s="449"/>
      <c r="G10" s="368"/>
      <c r="H10" s="368"/>
      <c r="I10" s="448"/>
      <c r="J10" s="449"/>
      <c r="K10" s="359"/>
      <c r="L10" s="359"/>
    </row>
    <row r="11" spans="2:12" ht="13.9" customHeight="1" x14ac:dyDescent="0.25">
      <c r="B11" s="366" t="s">
        <v>1030</v>
      </c>
      <c r="C11" s="368"/>
      <c r="D11" s="368"/>
      <c r="E11" s="448"/>
      <c r="F11" s="449"/>
      <c r="G11" s="368"/>
      <c r="H11" s="368"/>
      <c r="I11" s="448"/>
      <c r="J11" s="449"/>
      <c r="K11" s="359"/>
      <c r="L11" s="359"/>
    </row>
    <row r="12" spans="2:12" ht="13.9" customHeight="1" x14ac:dyDescent="0.25">
      <c r="B12" s="366" t="s">
        <v>1031</v>
      </c>
      <c r="C12" s="368"/>
      <c r="D12" s="368"/>
      <c r="E12" s="448"/>
      <c r="F12" s="449"/>
      <c r="G12" s="368"/>
      <c r="H12" s="368"/>
      <c r="I12" s="448"/>
      <c r="J12" s="449"/>
      <c r="K12" s="359"/>
      <c r="L12" s="359"/>
    </row>
    <row r="13" spans="2:12" ht="13.9" customHeight="1" x14ac:dyDescent="0.25">
      <c r="B13" s="366" t="s">
        <v>1032</v>
      </c>
      <c r="C13" s="368"/>
      <c r="D13" s="368"/>
      <c r="E13" s="448"/>
      <c r="F13" s="449"/>
      <c r="G13" s="368"/>
      <c r="H13" s="368"/>
      <c r="I13" s="448"/>
      <c r="J13" s="449"/>
      <c r="K13" s="359"/>
      <c r="L13" s="359"/>
    </row>
    <row r="14" spans="2:12" ht="13.9" customHeight="1" x14ac:dyDescent="0.25">
      <c r="B14" s="366" t="s">
        <v>1033</v>
      </c>
      <c r="C14" s="368"/>
      <c r="D14" s="368"/>
      <c r="E14" s="448"/>
      <c r="F14" s="449"/>
      <c r="G14" s="368"/>
      <c r="H14" s="368"/>
      <c r="I14" s="448"/>
      <c r="J14" s="449"/>
      <c r="K14" s="359"/>
      <c r="L14" s="359"/>
    </row>
    <row r="15" spans="2:12" ht="13.9" customHeight="1" x14ac:dyDescent="0.25">
      <c r="B15" s="366" t="s">
        <v>1034</v>
      </c>
      <c r="C15" s="368"/>
      <c r="D15" s="368"/>
      <c r="E15" s="448"/>
      <c r="F15" s="449"/>
      <c r="G15" s="368"/>
      <c r="H15" s="368"/>
      <c r="I15" s="448"/>
      <c r="J15" s="449"/>
      <c r="K15" s="359"/>
      <c r="L15" s="359"/>
    </row>
    <row r="16" spans="2:12" ht="13.9" customHeight="1" x14ac:dyDescent="0.25">
      <c r="B16" s="366" t="s">
        <v>1035</v>
      </c>
      <c r="C16" s="368"/>
      <c r="D16" s="368"/>
      <c r="E16" s="448"/>
      <c r="F16" s="449"/>
      <c r="G16" s="368"/>
      <c r="H16" s="368"/>
      <c r="I16" s="448"/>
      <c r="J16" s="449"/>
      <c r="K16" s="359"/>
      <c r="L16" s="359"/>
    </row>
    <row r="17" spans="2:12" ht="13.9" customHeight="1" x14ac:dyDescent="0.25">
      <c r="B17" s="366" t="s">
        <v>1036</v>
      </c>
      <c r="C17" s="368"/>
      <c r="D17" s="368"/>
      <c r="E17" s="448"/>
      <c r="F17" s="449"/>
      <c r="G17" s="368"/>
      <c r="H17" s="368"/>
      <c r="I17" s="448"/>
      <c r="J17" s="449"/>
      <c r="K17" s="359"/>
      <c r="L17" s="359"/>
    </row>
    <row r="18" spans="2:12" ht="13.9" customHeight="1" x14ac:dyDescent="0.25">
      <c r="B18" s="366" t="s">
        <v>1037</v>
      </c>
      <c r="C18" s="368"/>
      <c r="D18" s="368"/>
      <c r="E18" s="448"/>
      <c r="F18" s="449"/>
      <c r="G18" s="368"/>
      <c r="H18" s="368"/>
      <c r="I18" s="448"/>
      <c r="J18" s="449"/>
      <c r="K18" s="359"/>
      <c r="L18" s="359"/>
    </row>
    <row r="19" spans="2:12" ht="14.45" customHeight="1" thickBot="1" x14ac:dyDescent="0.3">
      <c r="B19" s="369" t="s">
        <v>1038</v>
      </c>
      <c r="C19" s="370"/>
      <c r="D19" s="370"/>
      <c r="E19" s="450"/>
      <c r="F19" s="451"/>
      <c r="G19" s="370"/>
      <c r="H19" s="370"/>
      <c r="I19" s="450"/>
      <c r="J19" s="451"/>
      <c r="K19" s="359"/>
      <c r="L19" s="359"/>
    </row>
    <row r="20" spans="2:12" ht="14.45" customHeight="1" thickBot="1" x14ac:dyDescent="0.3">
      <c r="B20" s="371" t="s">
        <v>982</v>
      </c>
      <c r="C20" s="460">
        <v>0</v>
      </c>
      <c r="D20" s="460">
        <v>0</v>
      </c>
      <c r="E20" s="461">
        <v>0</v>
      </c>
      <c r="F20" s="462">
        <v>0</v>
      </c>
      <c r="G20" s="460">
        <v>0</v>
      </c>
      <c r="H20" s="460">
        <v>0</v>
      </c>
      <c r="I20" s="461">
        <v>0</v>
      </c>
      <c r="J20" s="462">
        <v>0</v>
      </c>
      <c r="K20" s="359"/>
      <c r="L20" s="359"/>
    </row>
    <row r="21" spans="2:12" ht="14.45" customHeight="1" thickBot="1" x14ac:dyDescent="0.3">
      <c r="B21" s="372" t="s">
        <v>1039</v>
      </c>
      <c r="C21" s="463">
        <v>0</v>
      </c>
      <c r="D21" s="463">
        <v>0</v>
      </c>
      <c r="E21" s="464">
        <v>0</v>
      </c>
      <c r="F21" s="465">
        <v>0</v>
      </c>
      <c r="G21" s="463">
        <v>0</v>
      </c>
      <c r="H21" s="463">
        <v>0</v>
      </c>
      <c r="I21" s="464">
        <v>0</v>
      </c>
      <c r="J21" s="465">
        <v>0</v>
      </c>
      <c r="K21" s="359"/>
      <c r="L21" s="359"/>
    </row>
    <row r="22" spans="2:12" x14ac:dyDescent="0.2">
      <c r="B22" s="373"/>
      <c r="C22" s="373"/>
      <c r="D22" s="373"/>
      <c r="E22" s="373"/>
      <c r="F22" s="373"/>
      <c r="G22" s="373"/>
      <c r="H22" s="373"/>
      <c r="I22" s="373"/>
      <c r="J22" s="373"/>
      <c r="K22" s="373"/>
      <c r="L22" s="373"/>
    </row>
    <row r="23" spans="2:12" x14ac:dyDescent="0.2">
      <c r="B23" s="373"/>
      <c r="C23" s="373"/>
      <c r="D23" s="373"/>
      <c r="E23" s="373"/>
      <c r="F23" s="373"/>
      <c r="G23" s="373"/>
      <c r="H23" s="373"/>
      <c r="I23" s="373"/>
      <c r="J23" s="373"/>
      <c r="K23" s="373"/>
      <c r="L23" s="373"/>
    </row>
    <row r="24" spans="2:12" x14ac:dyDescent="0.2">
      <c r="B24" s="373"/>
      <c r="C24" s="373"/>
      <c r="D24" s="373"/>
      <c r="E24" s="373"/>
      <c r="F24" s="373"/>
      <c r="G24" s="373"/>
      <c r="H24" s="373"/>
      <c r="I24" s="373"/>
      <c r="J24" s="373"/>
      <c r="K24" s="373"/>
      <c r="L24" s="373"/>
    </row>
    <row r="25" spans="2:12" ht="20.25" customHeight="1" x14ac:dyDescent="0.2">
      <c r="B25" s="87" t="s">
        <v>1088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</row>
    <row r="26" spans="2:12" ht="14.45" customHeight="1" thickBot="1" x14ac:dyDescent="0.3">
      <c r="B26" s="374"/>
      <c r="C26" s="374"/>
      <c r="D26" s="374"/>
      <c r="E26" s="374"/>
      <c r="F26" s="374"/>
      <c r="G26" s="374"/>
      <c r="H26" s="359"/>
      <c r="I26" s="359"/>
      <c r="J26" s="359"/>
      <c r="K26" s="359"/>
      <c r="L26" s="360" t="s">
        <v>851</v>
      </c>
    </row>
    <row r="27" spans="2:12" ht="30" customHeight="1" x14ac:dyDescent="0.2">
      <c r="B27" s="142" t="s">
        <v>1048</v>
      </c>
      <c r="C27" s="81" t="s">
        <v>1086</v>
      </c>
      <c r="D27" s="84"/>
      <c r="E27" s="84"/>
      <c r="F27" s="84"/>
      <c r="G27" s="592"/>
      <c r="H27" s="85" t="s">
        <v>1087</v>
      </c>
      <c r="I27" s="84"/>
      <c r="J27" s="84"/>
      <c r="K27" s="84"/>
      <c r="L27" s="83"/>
    </row>
    <row r="28" spans="2:12" ht="30" customHeight="1" thickBot="1" x14ac:dyDescent="0.25">
      <c r="B28" s="82"/>
      <c r="C28" s="386" t="s">
        <v>1076</v>
      </c>
      <c r="D28" s="386" t="s">
        <v>1077</v>
      </c>
      <c r="E28" s="386" t="s">
        <v>1078</v>
      </c>
      <c r="F28" s="386" t="s">
        <v>1079</v>
      </c>
      <c r="G28" s="392" t="s">
        <v>1082</v>
      </c>
      <c r="H28" s="386" t="s">
        <v>1076</v>
      </c>
      <c r="I28" s="386" t="s">
        <v>1077</v>
      </c>
      <c r="J28" s="386" t="s">
        <v>1078</v>
      </c>
      <c r="K28" s="386" t="s">
        <v>1079</v>
      </c>
      <c r="L28" s="392" t="s">
        <v>1082</v>
      </c>
    </row>
    <row r="29" spans="2:12" ht="14.45" customHeight="1" thickBot="1" x14ac:dyDescent="0.25">
      <c r="B29" s="393"/>
      <c r="C29" s="390" t="s">
        <v>1080</v>
      </c>
      <c r="D29" s="390">
        <v>1</v>
      </c>
      <c r="E29" s="390">
        <v>2</v>
      </c>
      <c r="F29" s="390">
        <v>3</v>
      </c>
      <c r="G29" s="394">
        <v>4</v>
      </c>
      <c r="H29" s="390" t="s">
        <v>1080</v>
      </c>
      <c r="I29" s="390">
        <v>1</v>
      </c>
      <c r="J29" s="390">
        <v>2</v>
      </c>
      <c r="K29" s="390">
        <v>3</v>
      </c>
      <c r="L29" s="394">
        <v>4</v>
      </c>
    </row>
    <row r="30" spans="2:12" ht="13.9" customHeight="1" x14ac:dyDescent="0.2">
      <c r="B30" s="375" t="s">
        <v>1027</v>
      </c>
      <c r="C30" s="365"/>
      <c r="D30" s="365"/>
      <c r="E30" s="446"/>
      <c r="F30" s="446"/>
      <c r="G30" s="447"/>
      <c r="H30" s="365"/>
      <c r="I30" s="365"/>
      <c r="J30" s="446"/>
      <c r="K30" s="446"/>
      <c r="L30" s="447"/>
    </row>
    <row r="31" spans="2:12" ht="13.9" customHeight="1" x14ac:dyDescent="0.2">
      <c r="B31" s="377" t="s">
        <v>1028</v>
      </c>
      <c r="C31" s="368"/>
      <c r="D31" s="368"/>
      <c r="E31" s="448"/>
      <c r="F31" s="448"/>
      <c r="G31" s="449"/>
      <c r="H31" s="368"/>
      <c r="I31" s="368"/>
      <c r="J31" s="448"/>
      <c r="K31" s="448"/>
      <c r="L31" s="449"/>
    </row>
    <row r="32" spans="2:12" ht="13.9" customHeight="1" x14ac:dyDescent="0.2">
      <c r="B32" s="377" t="s">
        <v>1029</v>
      </c>
      <c r="C32" s="368"/>
      <c r="D32" s="368"/>
      <c r="E32" s="448"/>
      <c r="F32" s="448"/>
      <c r="G32" s="449"/>
      <c r="H32" s="368"/>
      <c r="I32" s="368"/>
      <c r="J32" s="448"/>
      <c r="K32" s="448"/>
      <c r="L32" s="449"/>
    </row>
    <row r="33" spans="2:12" ht="13.9" customHeight="1" x14ac:dyDescent="0.2">
      <c r="B33" s="377" t="s">
        <v>1030</v>
      </c>
      <c r="C33" s="368"/>
      <c r="D33" s="368"/>
      <c r="E33" s="448"/>
      <c r="F33" s="448"/>
      <c r="G33" s="449"/>
      <c r="H33" s="368"/>
      <c r="I33" s="368"/>
      <c r="J33" s="448"/>
      <c r="K33" s="448"/>
      <c r="L33" s="449"/>
    </row>
    <row r="34" spans="2:12" ht="13.9" customHeight="1" x14ac:dyDescent="0.2">
      <c r="B34" s="377" t="s">
        <v>1031</v>
      </c>
      <c r="C34" s="368"/>
      <c r="D34" s="368"/>
      <c r="E34" s="448"/>
      <c r="F34" s="448"/>
      <c r="G34" s="449"/>
      <c r="H34" s="368"/>
      <c r="I34" s="368"/>
      <c r="J34" s="448"/>
      <c r="K34" s="448"/>
      <c r="L34" s="449"/>
    </row>
    <row r="35" spans="2:12" ht="13.9" customHeight="1" x14ac:dyDescent="0.2">
      <c r="B35" s="377" t="s">
        <v>1032</v>
      </c>
      <c r="C35" s="368"/>
      <c r="D35" s="368"/>
      <c r="E35" s="448"/>
      <c r="F35" s="448"/>
      <c r="G35" s="449"/>
      <c r="H35" s="368"/>
      <c r="I35" s="368"/>
      <c r="J35" s="448"/>
      <c r="K35" s="448"/>
      <c r="L35" s="449"/>
    </row>
    <row r="36" spans="2:12" ht="13.9" customHeight="1" x14ac:dyDescent="0.2">
      <c r="B36" s="377" t="s">
        <v>1033</v>
      </c>
      <c r="C36" s="368"/>
      <c r="D36" s="368"/>
      <c r="E36" s="448"/>
      <c r="F36" s="448"/>
      <c r="G36" s="449"/>
      <c r="H36" s="368"/>
      <c r="I36" s="368"/>
      <c r="J36" s="448"/>
      <c r="K36" s="448"/>
      <c r="L36" s="449"/>
    </row>
    <row r="37" spans="2:12" ht="13.9" customHeight="1" x14ac:dyDescent="0.2">
      <c r="B37" s="377" t="s">
        <v>1034</v>
      </c>
      <c r="C37" s="368"/>
      <c r="D37" s="368"/>
      <c r="E37" s="448"/>
      <c r="F37" s="448"/>
      <c r="G37" s="449"/>
      <c r="H37" s="368"/>
      <c r="I37" s="368"/>
      <c r="J37" s="448"/>
      <c r="K37" s="448"/>
      <c r="L37" s="449"/>
    </row>
    <row r="38" spans="2:12" ht="13.9" customHeight="1" x14ac:dyDescent="0.2">
      <c r="B38" s="377" t="s">
        <v>1035</v>
      </c>
      <c r="C38" s="368"/>
      <c r="D38" s="368"/>
      <c r="E38" s="448"/>
      <c r="F38" s="448"/>
      <c r="G38" s="449"/>
      <c r="H38" s="368"/>
      <c r="I38" s="368"/>
      <c r="J38" s="448"/>
      <c r="K38" s="448"/>
      <c r="L38" s="449"/>
    </row>
    <row r="39" spans="2:12" ht="13.9" customHeight="1" x14ac:dyDescent="0.2">
      <c r="B39" s="377" t="s">
        <v>1036</v>
      </c>
      <c r="C39" s="368"/>
      <c r="D39" s="368"/>
      <c r="E39" s="448"/>
      <c r="F39" s="448"/>
      <c r="G39" s="449"/>
      <c r="H39" s="368"/>
      <c r="I39" s="368"/>
      <c r="J39" s="448"/>
      <c r="K39" s="448"/>
      <c r="L39" s="449"/>
    </row>
    <row r="40" spans="2:12" ht="13.9" customHeight="1" x14ac:dyDescent="0.2">
      <c r="B40" s="377" t="s">
        <v>1037</v>
      </c>
      <c r="C40" s="368"/>
      <c r="D40" s="368"/>
      <c r="E40" s="448"/>
      <c r="F40" s="448"/>
      <c r="G40" s="449"/>
      <c r="H40" s="368"/>
      <c r="I40" s="368"/>
      <c r="J40" s="448"/>
      <c r="K40" s="448"/>
      <c r="L40" s="449"/>
    </row>
    <row r="41" spans="2:12" ht="14.45" customHeight="1" thickBot="1" x14ac:dyDescent="0.25">
      <c r="B41" s="379" t="s">
        <v>1038</v>
      </c>
      <c r="C41" s="370"/>
      <c r="D41" s="370"/>
      <c r="E41" s="450"/>
      <c r="F41" s="450"/>
      <c r="G41" s="451"/>
      <c r="H41" s="370"/>
      <c r="I41" s="370"/>
      <c r="J41" s="450"/>
      <c r="K41" s="450"/>
      <c r="L41" s="451"/>
    </row>
    <row r="42" spans="2:12" ht="13.9" customHeight="1" thickBot="1" x14ac:dyDescent="0.25">
      <c r="B42" s="381" t="s">
        <v>982</v>
      </c>
      <c r="C42" s="466">
        <v>0</v>
      </c>
      <c r="D42" s="466">
        <v>0</v>
      </c>
      <c r="E42" s="467">
        <v>0</v>
      </c>
      <c r="F42" s="467">
        <v>0</v>
      </c>
      <c r="G42" s="468">
        <v>0</v>
      </c>
      <c r="H42" s="466">
        <v>0</v>
      </c>
      <c r="I42" s="466">
        <v>0</v>
      </c>
      <c r="J42" s="467">
        <v>0</v>
      </c>
      <c r="K42" s="467">
        <v>0</v>
      </c>
      <c r="L42" s="468">
        <v>0</v>
      </c>
    </row>
    <row r="43" spans="2:12" ht="13.9" customHeight="1" thickBot="1" x14ac:dyDescent="0.25">
      <c r="B43" s="382" t="s">
        <v>1039</v>
      </c>
      <c r="C43" s="469">
        <v>0</v>
      </c>
      <c r="D43" s="469">
        <v>0</v>
      </c>
      <c r="E43" s="470">
        <v>0</v>
      </c>
      <c r="F43" s="470">
        <v>0</v>
      </c>
      <c r="G43" s="471">
        <v>0</v>
      </c>
      <c r="H43" s="469">
        <v>0</v>
      </c>
      <c r="I43" s="469">
        <v>0</v>
      </c>
      <c r="J43" s="470">
        <v>0</v>
      </c>
      <c r="K43" s="470">
        <v>0</v>
      </c>
      <c r="L43" s="471">
        <v>0</v>
      </c>
    </row>
    <row r="44" spans="2:12" x14ac:dyDescent="0.2">
      <c r="B44" s="373"/>
      <c r="C44" s="373"/>
      <c r="D44" s="373"/>
      <c r="E44" s="373"/>
      <c r="F44" s="373"/>
      <c r="G44" s="373"/>
      <c r="H44" s="373"/>
      <c r="I44" s="373"/>
      <c r="J44" s="373"/>
      <c r="K44" s="373"/>
      <c r="L44" s="373"/>
    </row>
    <row r="47" spans="2:12" ht="45" customHeight="1" x14ac:dyDescent="0.2">
      <c r="B47" s="183" t="s">
        <v>1089</v>
      </c>
      <c r="C47" s="182"/>
      <c r="D47" s="182"/>
      <c r="E47" s="182"/>
      <c r="F47" s="182"/>
      <c r="G47" s="182"/>
      <c r="H47" s="182"/>
      <c r="I47" s="182"/>
      <c r="J47" s="182"/>
      <c r="K47" s="182"/>
      <c r="L47" s="181"/>
    </row>
    <row r="48" spans="2:12" ht="99.95" customHeight="1" x14ac:dyDescent="0.2">
      <c r="B48" s="180"/>
      <c r="C48" s="179"/>
      <c r="D48" s="179"/>
      <c r="E48" s="179"/>
      <c r="F48" s="179"/>
      <c r="G48" s="179"/>
      <c r="H48" s="179"/>
      <c r="I48" s="179"/>
      <c r="J48" s="179"/>
      <c r="K48" s="179"/>
      <c r="L48" s="178"/>
    </row>
    <row r="52" spans="11:11" x14ac:dyDescent="0.2">
      <c r="K52" t="s">
        <v>1090</v>
      </c>
    </row>
  </sheetData>
  <mergeCells count="10">
    <mergeCell ref="B27:B28"/>
    <mergeCell ref="C27:F27"/>
    <mergeCell ref="H27:L27"/>
    <mergeCell ref="B47:L47"/>
    <mergeCell ref="B48:L48"/>
    <mergeCell ref="B3:J3"/>
    <mergeCell ref="B5:B6"/>
    <mergeCell ref="C5:F5"/>
    <mergeCell ref="G5:J5"/>
    <mergeCell ref="B25:L25"/>
  </mergeCells>
  <phoneticPr fontId="5" type="noConversion"/>
  <pageMargins left="0.55118110236220474" right="0.35433070866141736" top="0.98425196850393704" bottom="0.98425196850393704" header="0.51181102362204722" footer="0.51181102362204722"/>
  <pageSetup scale="70" orientation="portrait" horizontalDpi="300" verticalDpi="300" r:id="rId1"/>
  <headerFooter alignWithMargins="0"/>
  <colBreaks count="1" manualBreakCount="1">
    <brk id="12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/>
  </sheetPr>
  <dimension ref="B9:I18"/>
  <sheetViews>
    <sheetView showGridLines="0" workbookViewId="0">
      <selection activeCell="N30" sqref="N30"/>
    </sheetView>
  </sheetViews>
  <sheetFormatPr defaultColWidth="9" defaultRowHeight="12.75" x14ac:dyDescent="0.2"/>
  <cols>
    <col min="1" max="1" width="6.5703125" customWidth="1"/>
    <col min="2" max="2" width="9" customWidth="1"/>
  </cols>
  <sheetData>
    <row r="9" spans="2:9" ht="12.75" customHeight="1" x14ac:dyDescent="0.2">
      <c r="B9" s="258" t="s">
        <v>1091</v>
      </c>
      <c r="C9" s="258"/>
      <c r="D9" s="258"/>
      <c r="E9" s="258"/>
      <c r="F9" s="258"/>
      <c r="G9" s="258"/>
      <c r="H9" s="258"/>
      <c r="I9" s="258"/>
    </row>
    <row r="10" spans="2:9" ht="12.75" customHeight="1" x14ac:dyDescent="0.2">
      <c r="B10" s="258"/>
      <c r="C10" s="258"/>
      <c r="D10" s="258"/>
      <c r="E10" s="258"/>
      <c r="F10" s="258"/>
      <c r="G10" s="258"/>
      <c r="H10" s="258"/>
      <c r="I10" s="258"/>
    </row>
    <row r="11" spans="2:9" ht="12.75" customHeight="1" x14ac:dyDescent="0.2">
      <c r="B11" s="258"/>
      <c r="C11" s="258"/>
      <c r="D11" s="258"/>
      <c r="E11" s="258"/>
      <c r="F11" s="258"/>
      <c r="G11" s="258"/>
      <c r="H11" s="258"/>
      <c r="I11" s="258"/>
    </row>
    <row r="12" spans="2:9" ht="12.75" customHeight="1" x14ac:dyDescent="0.2">
      <c r="B12" s="258"/>
      <c r="C12" s="258"/>
      <c r="D12" s="258"/>
      <c r="E12" s="258"/>
      <c r="F12" s="258"/>
      <c r="G12" s="258"/>
      <c r="H12" s="258"/>
      <c r="I12" s="258"/>
    </row>
    <row r="13" spans="2:9" ht="12.75" customHeight="1" x14ac:dyDescent="0.2">
      <c r="B13" s="258"/>
      <c r="C13" s="258"/>
      <c r="D13" s="258"/>
      <c r="E13" s="258"/>
      <c r="F13" s="258"/>
      <c r="G13" s="258"/>
      <c r="H13" s="258"/>
      <c r="I13" s="258"/>
    </row>
    <row r="14" spans="2:9" ht="12.75" customHeight="1" x14ac:dyDescent="0.2">
      <c r="B14" s="258"/>
      <c r="C14" s="258"/>
      <c r="D14" s="258"/>
      <c r="E14" s="258"/>
      <c r="F14" s="258"/>
      <c r="G14" s="258"/>
      <c r="H14" s="258"/>
      <c r="I14" s="258"/>
    </row>
    <row r="15" spans="2:9" ht="12.75" customHeight="1" x14ac:dyDescent="0.2">
      <c r="B15" s="258"/>
      <c r="C15" s="258"/>
      <c r="D15" s="258"/>
      <c r="E15" s="258"/>
      <c r="F15" s="258"/>
      <c r="G15" s="258"/>
      <c r="H15" s="258"/>
      <c r="I15" s="258"/>
    </row>
    <row r="16" spans="2:9" ht="12.75" customHeight="1" x14ac:dyDescent="0.2">
      <c r="B16" s="258"/>
      <c r="C16" s="258"/>
      <c r="D16" s="258"/>
      <c r="E16" s="258"/>
      <c r="F16" s="258"/>
      <c r="G16" s="258"/>
      <c r="H16" s="258"/>
      <c r="I16" s="258"/>
    </row>
    <row r="17" spans="2:9" x14ac:dyDescent="0.2">
      <c r="B17" s="258"/>
      <c r="C17" s="258"/>
      <c r="D17" s="258"/>
      <c r="E17" s="258"/>
      <c r="F17" s="258"/>
      <c r="G17" s="258"/>
      <c r="H17" s="258"/>
      <c r="I17" s="258"/>
    </row>
    <row r="18" spans="2:9" x14ac:dyDescent="0.2">
      <c r="B18" s="258"/>
      <c r="C18" s="258"/>
      <c r="D18" s="258"/>
      <c r="E18" s="258"/>
      <c r="F18" s="258"/>
      <c r="G18" s="258"/>
      <c r="H18" s="258"/>
      <c r="I18" s="258"/>
    </row>
  </sheetData>
  <mergeCells count="1">
    <mergeCell ref="B9:I18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6" tint="0.59999389629810485"/>
  </sheetPr>
  <dimension ref="A2:U23"/>
  <sheetViews>
    <sheetView showGridLines="0" zoomScale="85" zoomScaleNormal="85" workbookViewId="0">
      <selection activeCell="G11" sqref="G11 G11:G12"/>
    </sheetView>
  </sheetViews>
  <sheetFormatPr defaultColWidth="9.140625" defaultRowHeight="15.75" x14ac:dyDescent="0.25"/>
  <cols>
    <col min="1" max="1" width="9.140625" style="335" customWidth="1"/>
    <col min="2" max="2" width="29.7109375" style="335" customWidth="1"/>
    <col min="3" max="3" width="30.28515625" style="335" customWidth="1"/>
    <col min="4" max="4" width="14.140625" style="335" customWidth="1"/>
    <col min="5" max="5" width="12.28515625" style="335" customWidth="1"/>
    <col min="6" max="6" width="25.28515625" style="335" customWidth="1"/>
    <col min="7" max="7" width="25.140625" style="335" customWidth="1"/>
    <col min="8" max="13" width="13.7109375" style="335" customWidth="1"/>
    <col min="14" max="14" width="26.7109375" style="335" customWidth="1"/>
    <col min="15" max="15" width="26.42578125" style="335" customWidth="1"/>
    <col min="16" max="16" width="24.140625" style="335" customWidth="1"/>
    <col min="17" max="17" width="26.7109375" style="335" customWidth="1"/>
    <col min="18" max="21" width="12.28515625" style="335" customWidth="1"/>
    <col min="22" max="22" width="9.140625" style="335" customWidth="1"/>
    <col min="23" max="16384" width="9.140625" style="335"/>
  </cols>
  <sheetData>
    <row r="2" spans="1:21" x14ac:dyDescent="0.25">
      <c r="Q2" s="625" t="s">
        <v>1092</v>
      </c>
      <c r="U2" s="626"/>
    </row>
    <row r="4" spans="1:21" x14ac:dyDescent="0.25">
      <c r="A4" s="339"/>
    </row>
    <row r="5" spans="1:21" x14ac:dyDescent="0.25">
      <c r="A5" s="339"/>
      <c r="B5" s="228" t="s">
        <v>1093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339"/>
      <c r="S5" s="339"/>
      <c r="T5" s="339"/>
      <c r="U5" s="339"/>
    </row>
    <row r="6" spans="1:21" customFormat="1" ht="16.149999999999999" customHeight="1" thickBot="1" x14ac:dyDescent="0.3">
      <c r="D6" s="339"/>
      <c r="E6" s="339"/>
      <c r="F6" s="339"/>
      <c r="G6" s="339"/>
      <c r="Q6" s="626"/>
    </row>
    <row r="7" spans="1:21" customFormat="1" ht="35.25" customHeight="1" x14ac:dyDescent="0.2">
      <c r="B7" s="80" t="s">
        <v>1094</v>
      </c>
      <c r="C7" s="78" t="s">
        <v>1095</v>
      </c>
      <c r="D7" s="76" t="s">
        <v>1096</v>
      </c>
      <c r="E7" s="897" t="s">
        <v>1097</v>
      </c>
      <c r="F7" s="76" t="s">
        <v>1098</v>
      </c>
      <c r="G7" s="76" t="s">
        <v>1098</v>
      </c>
      <c r="H7" s="76" t="s">
        <v>1099</v>
      </c>
      <c r="I7" s="76" t="s">
        <v>1100</v>
      </c>
      <c r="J7" s="76" t="s">
        <v>1101</v>
      </c>
      <c r="K7" s="76" t="s">
        <v>1102</v>
      </c>
      <c r="L7" s="76" t="s">
        <v>1103</v>
      </c>
      <c r="M7" s="76" t="s">
        <v>1104</v>
      </c>
      <c r="N7" s="225" t="s">
        <v>1105</v>
      </c>
      <c r="O7" s="300"/>
      <c r="P7" s="74" t="s">
        <v>1106</v>
      </c>
      <c r="Q7" s="72" t="s">
        <v>1107</v>
      </c>
    </row>
    <row r="8" spans="1:21" customFormat="1" ht="42.75" customHeight="1" thickBot="1" x14ac:dyDescent="0.25">
      <c r="B8" s="79"/>
      <c r="C8" s="77"/>
      <c r="D8" s="75"/>
      <c r="E8" s="898" t="s">
        <v>1108</v>
      </c>
      <c r="F8" s="75"/>
      <c r="G8" s="75"/>
      <c r="H8" s="75"/>
      <c r="I8" s="75"/>
      <c r="J8" s="75"/>
      <c r="K8" s="75"/>
      <c r="L8" s="75"/>
      <c r="M8" s="75"/>
      <c r="N8" s="733" t="s">
        <v>1109</v>
      </c>
      <c r="O8" s="733" t="s">
        <v>1110</v>
      </c>
      <c r="P8" s="73"/>
      <c r="Q8" s="71"/>
    </row>
    <row r="9" spans="1:21" customFormat="1" ht="20.100000000000001" customHeight="1" thickBot="1" x14ac:dyDescent="0.3">
      <c r="A9" s="899"/>
      <c r="B9" s="900" t="s">
        <v>1111</v>
      </c>
      <c r="C9" s="901" t="s">
        <v>1112</v>
      </c>
      <c r="D9" s="902" t="s">
        <v>1113</v>
      </c>
      <c r="E9" s="902" t="s">
        <v>841</v>
      </c>
      <c r="F9" s="903">
        <v>0</v>
      </c>
      <c r="G9" s="903">
        <v>0</v>
      </c>
      <c r="H9" s="904">
        <v>46023</v>
      </c>
      <c r="I9" s="902" t="s">
        <v>245</v>
      </c>
      <c r="J9" s="902"/>
      <c r="K9" s="902"/>
      <c r="L9" s="902" t="s">
        <v>21</v>
      </c>
      <c r="M9" s="902">
        <v>12</v>
      </c>
      <c r="N9" s="903">
        <v>0</v>
      </c>
      <c r="O9" s="903">
        <v>0</v>
      </c>
      <c r="P9" s="903"/>
      <c r="Q9" s="903">
        <v>3000</v>
      </c>
    </row>
    <row r="10" spans="1:21" customFormat="1" ht="20.100000000000001" customHeight="1" thickBot="1" x14ac:dyDescent="0.3">
      <c r="A10" s="899"/>
      <c r="B10" s="70" t="s">
        <v>801</v>
      </c>
      <c r="C10" s="69"/>
      <c r="D10" s="69"/>
      <c r="E10" s="68"/>
      <c r="F10" s="905"/>
      <c r="G10" s="906">
        <v>0</v>
      </c>
      <c r="H10" s="907"/>
      <c r="I10" s="907"/>
      <c r="J10" s="907"/>
      <c r="K10" s="907"/>
      <c r="L10" s="907"/>
      <c r="M10" s="907"/>
      <c r="N10" s="906">
        <v>0</v>
      </c>
      <c r="O10" s="906">
        <v>0</v>
      </c>
      <c r="P10" s="905"/>
      <c r="Q10" s="906">
        <v>3000</v>
      </c>
    </row>
    <row r="11" spans="1:21" customFormat="1" ht="20.100000000000001" customHeight="1" thickBot="1" x14ac:dyDescent="0.3">
      <c r="A11" s="794"/>
      <c r="B11" s="70" t="s">
        <v>1114</v>
      </c>
      <c r="C11" s="69"/>
      <c r="D11" s="69"/>
      <c r="E11" s="68"/>
      <c r="F11" s="899"/>
      <c r="G11" s="906"/>
      <c r="H11" s="794"/>
      <c r="I11" s="794"/>
      <c r="J11" s="794"/>
      <c r="K11" s="794"/>
      <c r="L11" s="794"/>
      <c r="M11" s="794"/>
      <c r="N11" s="794"/>
      <c r="O11" s="899"/>
      <c r="P11" s="908"/>
      <c r="Q11" s="909"/>
    </row>
    <row r="12" spans="1:21" customFormat="1" ht="20.100000000000001" customHeight="1" thickBot="1" x14ac:dyDescent="0.3">
      <c r="A12" s="899"/>
      <c r="B12" s="70" t="s">
        <v>1115</v>
      </c>
      <c r="C12" s="69"/>
      <c r="D12" s="69"/>
      <c r="E12" s="68"/>
      <c r="F12" s="899"/>
      <c r="G12" s="906">
        <v>3000</v>
      </c>
      <c r="H12" s="899"/>
      <c r="I12" s="899"/>
      <c r="J12" s="899"/>
      <c r="K12" s="899"/>
      <c r="L12" s="899"/>
      <c r="M12" s="899"/>
      <c r="N12" s="899"/>
      <c r="O12" s="899"/>
      <c r="P12" s="908"/>
      <c r="Q12" s="909"/>
    </row>
    <row r="13" spans="1:21" x14ac:dyDescent="0.25">
      <c r="A13" s="899"/>
      <c r="B13" s="899"/>
      <c r="C13" s="899"/>
      <c r="D13" s="899"/>
      <c r="E13" s="899"/>
      <c r="F13" s="899"/>
      <c r="G13" s="899"/>
      <c r="H13" s="899"/>
      <c r="I13" s="899"/>
      <c r="J13" s="899"/>
      <c r="K13" s="899"/>
      <c r="L13" s="899"/>
      <c r="M13" s="899"/>
      <c r="N13" s="899"/>
      <c r="O13" s="899"/>
      <c r="P13" s="899"/>
      <c r="Q13" s="899"/>
    </row>
    <row r="14" spans="1:21" customFormat="1" ht="45" customHeight="1" x14ac:dyDescent="0.25">
      <c r="A14" s="899"/>
      <c r="B14" s="244" t="s">
        <v>1116</v>
      </c>
      <c r="C14" s="243"/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2"/>
    </row>
    <row r="15" spans="1:21" customFormat="1" ht="99.95" customHeight="1" x14ac:dyDescent="0.25">
      <c r="A15" s="899"/>
      <c r="B15" s="241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39"/>
    </row>
    <row r="16" spans="1:21" x14ac:dyDescent="0.25">
      <c r="A16" s="899"/>
      <c r="B16" s="899"/>
      <c r="C16" s="899"/>
      <c r="D16" s="899"/>
      <c r="E16" s="899"/>
      <c r="F16" s="899"/>
      <c r="G16" s="899"/>
      <c r="H16" s="899"/>
      <c r="I16" s="899"/>
      <c r="J16" s="899"/>
      <c r="K16" s="899"/>
      <c r="L16" s="899"/>
      <c r="M16" s="899"/>
      <c r="N16" s="899"/>
      <c r="O16" s="899"/>
      <c r="P16" s="899"/>
      <c r="Q16" s="899"/>
    </row>
    <row r="17" spans="1:17" x14ac:dyDescent="0.25">
      <c r="A17" s="899"/>
      <c r="B17" s="899"/>
      <c r="C17" s="899"/>
      <c r="D17" s="899"/>
      <c r="E17" s="899"/>
      <c r="F17" s="899"/>
      <c r="G17" s="899"/>
      <c r="H17" s="899"/>
      <c r="I17" s="899"/>
      <c r="J17" s="899"/>
      <c r="K17" s="899"/>
      <c r="L17" s="899"/>
      <c r="M17" s="899"/>
      <c r="N17" s="899"/>
      <c r="O17" s="899"/>
      <c r="P17" s="899"/>
      <c r="Q17" s="899"/>
    </row>
    <row r="18" spans="1:17" x14ac:dyDescent="0.25">
      <c r="A18" s="899"/>
      <c r="B18" s="899"/>
      <c r="C18" s="899"/>
      <c r="D18" s="899"/>
      <c r="E18" s="899"/>
      <c r="F18" s="899"/>
      <c r="G18" s="899"/>
      <c r="H18" s="899"/>
      <c r="I18" s="899"/>
      <c r="J18" s="899"/>
      <c r="K18" s="899"/>
      <c r="L18" s="899"/>
      <c r="M18" s="899"/>
      <c r="N18" s="899"/>
      <c r="O18" s="899"/>
      <c r="P18" s="899"/>
      <c r="Q18" s="899"/>
    </row>
    <row r="19" spans="1:17" x14ac:dyDescent="0.25">
      <c r="A19" s="899"/>
      <c r="B19" s="899"/>
      <c r="C19" s="899"/>
      <c r="D19" s="899"/>
      <c r="E19" s="899"/>
      <c r="F19" s="899"/>
      <c r="G19" s="899"/>
      <c r="H19" s="899"/>
      <c r="I19" s="899"/>
      <c r="J19" s="899"/>
      <c r="K19" s="899"/>
      <c r="L19" s="899"/>
      <c r="M19" s="899"/>
      <c r="N19" s="899"/>
      <c r="O19" s="899"/>
      <c r="P19" s="899"/>
      <c r="Q19" s="899"/>
    </row>
    <row r="20" spans="1:17" x14ac:dyDescent="0.25">
      <c r="A20" s="899"/>
      <c r="B20" s="899"/>
      <c r="C20" s="899"/>
      <c r="D20" s="899"/>
      <c r="E20" s="899"/>
      <c r="F20" s="899"/>
      <c r="G20" s="899"/>
      <c r="H20" s="899"/>
      <c r="I20" s="899"/>
      <c r="J20" s="899"/>
      <c r="K20" s="899"/>
      <c r="L20" s="899"/>
      <c r="M20" s="899"/>
      <c r="N20" s="899"/>
      <c r="O20" s="899"/>
      <c r="P20" s="899"/>
      <c r="Q20" s="899"/>
    </row>
    <row r="21" spans="1:17" x14ac:dyDescent="0.25">
      <c r="A21" s="899"/>
      <c r="B21" s="899"/>
      <c r="C21" s="899"/>
      <c r="D21" s="899"/>
      <c r="E21" s="899"/>
      <c r="F21" s="899"/>
      <c r="G21" s="899"/>
      <c r="H21" s="899"/>
      <c r="I21" s="899"/>
      <c r="J21" s="899"/>
      <c r="K21" s="899"/>
      <c r="L21" s="899"/>
      <c r="M21" s="899"/>
      <c r="N21" s="899"/>
      <c r="O21" s="899"/>
      <c r="P21" s="899"/>
      <c r="Q21" s="899"/>
    </row>
    <row r="22" spans="1:17" x14ac:dyDescent="0.25">
      <c r="A22" s="899"/>
      <c r="B22" s="899"/>
      <c r="C22" s="899"/>
      <c r="D22" s="899"/>
      <c r="E22" s="899"/>
      <c r="F22" s="899"/>
      <c r="G22" s="899"/>
      <c r="H22" s="899"/>
      <c r="I22" s="899"/>
      <c r="J22" s="899"/>
      <c r="K22" s="899"/>
      <c r="L22" s="899"/>
      <c r="M22" s="899"/>
      <c r="N22" s="899"/>
      <c r="O22" s="899"/>
      <c r="P22" s="899"/>
      <c r="Q22" s="899"/>
    </row>
    <row r="23" spans="1:17" x14ac:dyDescent="0.25">
      <c r="A23" s="899"/>
      <c r="B23" s="899"/>
      <c r="C23" s="899"/>
      <c r="D23" s="899"/>
      <c r="E23" s="899"/>
      <c r="F23" s="899"/>
      <c r="G23" s="899"/>
      <c r="H23" s="899"/>
      <c r="I23" s="899"/>
      <c r="J23" s="899"/>
      <c r="K23" s="899"/>
      <c r="L23" s="899"/>
      <c r="M23" s="899"/>
      <c r="N23" s="899"/>
      <c r="O23" s="899"/>
      <c r="P23" s="899"/>
      <c r="Q23" s="899"/>
    </row>
  </sheetData>
  <mergeCells count="20">
    <mergeCell ref="B10:E10"/>
    <mergeCell ref="B11:E11"/>
    <mergeCell ref="B12:E12"/>
    <mergeCell ref="B14:Q14"/>
    <mergeCell ref="B15:Q15"/>
    <mergeCell ref="B5:Q5"/>
    <mergeCell ref="B7:B8"/>
    <mergeCell ref="C7:C8"/>
    <mergeCell ref="D7:D8"/>
    <mergeCell ref="F7:F8"/>
    <mergeCell ref="G7:G8"/>
    <mergeCell ref="H7:H8"/>
    <mergeCell ref="I7:I8"/>
    <mergeCell ref="J7:J8"/>
    <mergeCell ref="K7:K8"/>
    <mergeCell ref="L7:L8"/>
    <mergeCell ref="M7:M8"/>
    <mergeCell ref="N7:O7"/>
    <mergeCell ref="P7:P8"/>
    <mergeCell ref="Q7:Q8"/>
  </mergeCells>
  <pageMargins left="0" right="0" top="0.74803149606299213" bottom="0.74803149606299213" header="0.31496062992125984" footer="0.31496062992125984"/>
  <pageSetup paperSize="9" scale="4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/>
  </sheetPr>
  <dimension ref="B9:I18"/>
  <sheetViews>
    <sheetView showGridLines="0" workbookViewId="0">
      <selection activeCell="M12" sqref="M12"/>
    </sheetView>
  </sheetViews>
  <sheetFormatPr defaultColWidth="9" defaultRowHeight="12.75" x14ac:dyDescent="0.2"/>
  <cols>
    <col min="1" max="1" width="6.5703125" customWidth="1"/>
    <col min="2" max="2" width="9" customWidth="1"/>
  </cols>
  <sheetData>
    <row r="9" spans="2:9" ht="12.75" customHeight="1" x14ac:dyDescent="0.2">
      <c r="B9" s="258" t="s">
        <v>1117</v>
      </c>
      <c r="C9" s="258"/>
      <c r="D9" s="258"/>
      <c r="E9" s="258"/>
      <c r="F9" s="258"/>
      <c r="G9" s="258"/>
      <c r="H9" s="258"/>
      <c r="I9" s="258"/>
    </row>
    <row r="10" spans="2:9" ht="12.75" customHeight="1" x14ac:dyDescent="0.2">
      <c r="B10" s="258"/>
      <c r="C10" s="258"/>
      <c r="D10" s="258"/>
      <c r="E10" s="258"/>
      <c r="F10" s="258"/>
      <c r="G10" s="258"/>
      <c r="H10" s="258"/>
      <c r="I10" s="258"/>
    </row>
    <row r="11" spans="2:9" ht="12.75" customHeight="1" x14ac:dyDescent="0.2">
      <c r="B11" s="258"/>
      <c r="C11" s="258"/>
      <c r="D11" s="258"/>
      <c r="E11" s="258"/>
      <c r="F11" s="258"/>
      <c r="G11" s="258"/>
      <c r="H11" s="258"/>
      <c r="I11" s="258"/>
    </row>
    <row r="12" spans="2:9" ht="12.75" customHeight="1" x14ac:dyDescent="0.2">
      <c r="B12" s="258"/>
      <c r="C12" s="258"/>
      <c r="D12" s="258"/>
      <c r="E12" s="258"/>
      <c r="F12" s="258"/>
      <c r="G12" s="258"/>
      <c r="H12" s="258"/>
      <c r="I12" s="258"/>
    </row>
    <row r="13" spans="2:9" ht="12.75" customHeight="1" x14ac:dyDescent="0.2">
      <c r="B13" s="258"/>
      <c r="C13" s="258"/>
      <c r="D13" s="258"/>
      <c r="E13" s="258"/>
      <c r="F13" s="258"/>
      <c r="G13" s="258"/>
      <c r="H13" s="258"/>
      <c r="I13" s="258"/>
    </row>
    <row r="14" spans="2:9" ht="12.75" customHeight="1" x14ac:dyDescent="0.2">
      <c r="B14" s="258"/>
      <c r="C14" s="258"/>
      <c r="D14" s="258"/>
      <c r="E14" s="258"/>
      <c r="F14" s="258"/>
      <c r="G14" s="258"/>
      <c r="H14" s="258"/>
      <c r="I14" s="258"/>
    </row>
    <row r="15" spans="2:9" ht="12.75" customHeight="1" x14ac:dyDescent="0.2">
      <c r="B15" s="258"/>
      <c r="C15" s="258"/>
      <c r="D15" s="258"/>
      <c r="E15" s="258"/>
      <c r="F15" s="258"/>
      <c r="G15" s="258"/>
      <c r="H15" s="258"/>
      <c r="I15" s="258"/>
    </row>
    <row r="16" spans="2:9" ht="12.75" customHeight="1" x14ac:dyDescent="0.2">
      <c r="B16" s="258"/>
      <c r="C16" s="258"/>
      <c r="D16" s="258"/>
      <c r="E16" s="258"/>
      <c r="F16" s="258"/>
      <c r="G16" s="258"/>
      <c r="H16" s="258"/>
      <c r="I16" s="258"/>
    </row>
    <row r="17" spans="2:9" x14ac:dyDescent="0.2">
      <c r="B17" s="258"/>
      <c r="C17" s="258"/>
      <c r="D17" s="258"/>
      <c r="E17" s="258"/>
      <c r="F17" s="258"/>
      <c r="G17" s="258"/>
      <c r="H17" s="258"/>
      <c r="I17" s="258"/>
    </row>
    <row r="18" spans="2:9" x14ac:dyDescent="0.2">
      <c r="B18" s="258"/>
      <c r="C18" s="258"/>
      <c r="D18" s="258"/>
      <c r="E18" s="258"/>
      <c r="F18" s="258"/>
      <c r="G18" s="258"/>
      <c r="H18" s="258"/>
      <c r="I18" s="258"/>
    </row>
  </sheetData>
  <mergeCells count="1">
    <mergeCell ref="B9:I18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6" tint="0.59999389629810485"/>
  </sheetPr>
  <dimension ref="B3:I84"/>
  <sheetViews>
    <sheetView showGridLines="0" zoomScale="75" zoomScaleNormal="75" workbookViewId="0">
      <selection activeCell="N61" sqref="N61 N61:N62"/>
    </sheetView>
  </sheetViews>
  <sheetFormatPr defaultColWidth="9.140625" defaultRowHeight="15.75" x14ac:dyDescent="0.25"/>
  <cols>
    <col min="1" max="2" width="9.140625" style="335" customWidth="1"/>
    <col min="3" max="3" width="12.7109375" style="335" customWidth="1"/>
    <col min="4" max="4" width="40.7109375" style="335" customWidth="1"/>
    <col min="5" max="9" width="20.7109375" style="335" customWidth="1"/>
    <col min="10" max="10" width="1.7109375" style="335" customWidth="1"/>
    <col min="11" max="11" width="12.5703125" style="335" customWidth="1"/>
    <col min="12" max="12" width="12" style="335" customWidth="1"/>
    <col min="13" max="13" width="10.85546875" style="335" customWidth="1"/>
    <col min="14" max="14" width="11.85546875" style="335" customWidth="1"/>
    <col min="15" max="15" width="12.140625" style="335" customWidth="1"/>
    <col min="16" max="16" width="13.28515625" style="335" customWidth="1"/>
    <col min="17" max="17" width="9.140625" style="335" customWidth="1"/>
    <col min="18" max="16384" width="9.140625" style="335"/>
  </cols>
  <sheetData>
    <row r="3" spans="3:9" x14ac:dyDescent="0.25">
      <c r="H3" s="625"/>
      <c r="I3" s="625" t="s">
        <v>1118</v>
      </c>
    </row>
    <row r="4" spans="3:9" x14ac:dyDescent="0.25">
      <c r="C4" s="339"/>
    </row>
    <row r="5" spans="3:9" customFormat="1" ht="23.25" customHeight="1" x14ac:dyDescent="0.3">
      <c r="C5" s="210" t="s">
        <v>1119</v>
      </c>
      <c r="D5" s="210"/>
      <c r="E5" s="210"/>
      <c r="F5" s="210"/>
      <c r="G5" s="210"/>
      <c r="H5" s="210"/>
      <c r="I5" s="210"/>
    </row>
    <row r="6" spans="3:9" customFormat="1" ht="13.7" customHeight="1" x14ac:dyDescent="0.25">
      <c r="C6" s="340"/>
      <c r="D6" s="340"/>
      <c r="E6" s="340"/>
      <c r="F6" s="340"/>
      <c r="G6" s="340"/>
      <c r="H6" s="340"/>
      <c r="I6" s="339"/>
    </row>
    <row r="7" spans="3:9" customFormat="1" ht="15.75" customHeight="1" x14ac:dyDescent="0.2">
      <c r="C7" s="373"/>
      <c r="D7" s="373"/>
      <c r="E7" s="373"/>
      <c r="F7" s="373"/>
    </row>
    <row r="8" spans="3:9" customFormat="1" ht="16.149999999999999" customHeight="1" thickBot="1" x14ac:dyDescent="0.3">
      <c r="C8" s="373"/>
      <c r="D8" s="373"/>
      <c r="F8" s="373"/>
      <c r="G8" s="373"/>
      <c r="I8" s="626" t="s">
        <v>75</v>
      </c>
    </row>
    <row r="9" spans="3:9" customFormat="1" ht="32.25" customHeight="1" x14ac:dyDescent="0.2">
      <c r="C9" s="67" t="s">
        <v>843</v>
      </c>
      <c r="D9" s="65" t="s">
        <v>592</v>
      </c>
      <c r="E9" s="76" t="s">
        <v>1120</v>
      </c>
      <c r="F9" s="76" t="s">
        <v>1121</v>
      </c>
      <c r="G9" s="76" t="s">
        <v>1122</v>
      </c>
      <c r="H9" s="76" t="s">
        <v>1123</v>
      </c>
      <c r="I9" s="72" t="s">
        <v>1124</v>
      </c>
    </row>
    <row r="10" spans="3:9" customFormat="1" ht="29.25" customHeight="1" thickBot="1" x14ac:dyDescent="0.25">
      <c r="C10" s="66"/>
      <c r="D10" s="64"/>
      <c r="E10" s="75"/>
      <c r="F10" s="75"/>
      <c r="G10" s="75"/>
      <c r="H10" s="75"/>
      <c r="I10" s="71"/>
    </row>
    <row r="11" spans="3:9" customFormat="1" ht="20.100000000000001" customHeight="1" x14ac:dyDescent="0.2">
      <c r="C11" s="910"/>
      <c r="D11" s="63" t="s">
        <v>1125</v>
      </c>
      <c r="E11" s="63"/>
      <c r="F11" s="63"/>
      <c r="G11" s="63"/>
      <c r="H11" s="63"/>
      <c r="I11" s="62"/>
    </row>
    <row r="12" spans="3:9" customFormat="1" ht="20.100000000000001" customHeight="1" x14ac:dyDescent="0.2">
      <c r="C12" s="911" t="s">
        <v>878</v>
      </c>
      <c r="D12" s="912" t="s">
        <v>1126</v>
      </c>
      <c r="E12" s="854">
        <v>3560</v>
      </c>
      <c r="F12" s="854">
        <v>750</v>
      </c>
      <c r="G12" s="854">
        <v>1500</v>
      </c>
      <c r="H12" s="854">
        <v>2250</v>
      </c>
      <c r="I12" s="854">
        <v>3000</v>
      </c>
    </row>
    <row r="13" spans="3:9" x14ac:dyDescent="0.25">
      <c r="C13" s="911" t="s">
        <v>880</v>
      </c>
      <c r="D13" s="912" t="s">
        <v>1127</v>
      </c>
      <c r="E13" s="854">
        <v>5600</v>
      </c>
      <c r="F13" s="854">
        <v>1500</v>
      </c>
      <c r="G13" s="854">
        <v>3000</v>
      </c>
      <c r="H13" s="854">
        <v>4500</v>
      </c>
      <c r="I13" s="854">
        <v>6000</v>
      </c>
    </row>
    <row r="14" spans="3:9" x14ac:dyDescent="0.25">
      <c r="C14" s="911" t="s">
        <v>882</v>
      </c>
      <c r="D14" s="912" t="s">
        <v>1128</v>
      </c>
      <c r="E14" s="854">
        <v>296</v>
      </c>
      <c r="F14" s="854">
        <v>88</v>
      </c>
      <c r="G14" s="854">
        <v>176</v>
      </c>
      <c r="H14" s="854">
        <v>264</v>
      </c>
      <c r="I14" s="854">
        <v>350</v>
      </c>
    </row>
    <row r="15" spans="3:9" ht="31.5" x14ac:dyDescent="0.25">
      <c r="C15" s="911" t="s">
        <v>884</v>
      </c>
      <c r="D15" s="912" t="s">
        <v>1129</v>
      </c>
      <c r="E15" s="854">
        <v>32</v>
      </c>
      <c r="F15" s="854">
        <v>15</v>
      </c>
      <c r="G15" s="854">
        <v>30</v>
      </c>
      <c r="H15" s="854">
        <v>45</v>
      </c>
      <c r="I15" s="854">
        <v>60</v>
      </c>
    </row>
    <row r="16" spans="3:9" x14ac:dyDescent="0.25">
      <c r="C16" s="911" t="s">
        <v>1130</v>
      </c>
      <c r="D16" s="912" t="s">
        <v>1131</v>
      </c>
      <c r="E16" s="854">
        <v>417</v>
      </c>
      <c r="F16" s="854">
        <v>300</v>
      </c>
      <c r="G16" s="854">
        <v>600</v>
      </c>
      <c r="H16" s="854">
        <v>900</v>
      </c>
      <c r="I16" s="854">
        <v>1200</v>
      </c>
    </row>
    <row r="17" spans="3:9" x14ac:dyDescent="0.25">
      <c r="C17" s="911" t="s">
        <v>1132</v>
      </c>
      <c r="D17" s="912" t="s">
        <v>1133</v>
      </c>
      <c r="E17" s="854">
        <v>5200</v>
      </c>
      <c r="F17" s="854">
        <v>1750</v>
      </c>
      <c r="G17" s="854">
        <v>3500</v>
      </c>
      <c r="H17" s="854">
        <v>5250</v>
      </c>
      <c r="I17" s="854">
        <v>7000</v>
      </c>
    </row>
    <row r="18" spans="3:9" x14ac:dyDescent="0.25">
      <c r="C18" s="911" t="s">
        <v>1134</v>
      </c>
      <c r="D18" s="912" t="s">
        <v>1135</v>
      </c>
      <c r="E18" s="854">
        <v>4500</v>
      </c>
      <c r="F18" s="854">
        <v>1250</v>
      </c>
      <c r="G18" s="854">
        <v>2500</v>
      </c>
      <c r="H18" s="854">
        <v>3750</v>
      </c>
      <c r="I18" s="854">
        <v>5000</v>
      </c>
    </row>
    <row r="19" spans="3:9" x14ac:dyDescent="0.25">
      <c r="C19" s="911" t="s">
        <v>1136</v>
      </c>
      <c r="D19" s="912" t="s">
        <v>1137</v>
      </c>
      <c r="E19" s="854">
        <v>300</v>
      </c>
      <c r="F19" s="854">
        <v>225</v>
      </c>
      <c r="G19" s="854">
        <v>450</v>
      </c>
      <c r="H19" s="854">
        <v>675</v>
      </c>
      <c r="I19" s="854">
        <v>900</v>
      </c>
    </row>
    <row r="20" spans="3:9" ht="31.5" x14ac:dyDescent="0.25">
      <c r="C20" s="911" t="s">
        <v>1138</v>
      </c>
      <c r="D20" s="912" t="s">
        <v>1139</v>
      </c>
      <c r="E20" s="854">
        <v>850</v>
      </c>
      <c r="F20" s="854">
        <v>225</v>
      </c>
      <c r="G20" s="854">
        <v>450</v>
      </c>
      <c r="H20" s="854">
        <v>675</v>
      </c>
      <c r="I20" s="854">
        <v>900</v>
      </c>
    </row>
    <row r="21" spans="3:9" ht="32.25" thickBot="1" x14ac:dyDescent="0.3">
      <c r="C21" s="911" t="s">
        <v>1140</v>
      </c>
      <c r="D21" s="912" t="s">
        <v>1141</v>
      </c>
      <c r="E21" s="854">
        <v>300</v>
      </c>
      <c r="F21" s="854">
        <v>225</v>
      </c>
      <c r="G21" s="854">
        <v>450</v>
      </c>
      <c r="H21" s="854">
        <v>675</v>
      </c>
      <c r="I21" s="854">
        <v>900</v>
      </c>
    </row>
    <row r="22" spans="3:9" ht="16.5" thickBot="1" x14ac:dyDescent="0.3">
      <c r="C22" s="911" t="s">
        <v>1142</v>
      </c>
      <c r="D22" s="912" t="s">
        <v>1143</v>
      </c>
      <c r="E22" s="854">
        <v>35800</v>
      </c>
      <c r="F22" s="854">
        <v>15000</v>
      </c>
      <c r="G22" s="854">
        <v>25000</v>
      </c>
      <c r="H22" s="854">
        <v>30000</v>
      </c>
      <c r="I22" s="854">
        <v>40000</v>
      </c>
    </row>
    <row r="23" spans="3:9" customFormat="1" ht="20.100000000000001" customHeight="1" x14ac:dyDescent="0.2">
      <c r="C23" s="913"/>
      <c r="D23" s="914" t="s">
        <v>1144</v>
      </c>
      <c r="E23" s="906">
        <v>56855</v>
      </c>
      <c r="F23" s="906">
        <v>21328</v>
      </c>
      <c r="G23" s="906">
        <v>37656</v>
      </c>
      <c r="H23" s="906">
        <v>48984</v>
      </c>
      <c r="I23" s="906">
        <v>65310</v>
      </c>
    </row>
    <row r="24" spans="3:9" customFormat="1" ht="20.100000000000001" customHeight="1" x14ac:dyDescent="0.2">
      <c r="C24" s="911"/>
      <c r="D24" s="61" t="s">
        <v>1145</v>
      </c>
      <c r="E24" s="60"/>
      <c r="F24" s="60"/>
      <c r="G24" s="60"/>
      <c r="H24" s="60"/>
      <c r="I24" s="59"/>
    </row>
    <row r="25" spans="3:9" customFormat="1" ht="20.100000000000001" customHeight="1" x14ac:dyDescent="0.2">
      <c r="C25" s="911" t="s">
        <v>878</v>
      </c>
      <c r="D25" s="912" t="s">
        <v>1146</v>
      </c>
      <c r="E25" s="854">
        <v>220</v>
      </c>
      <c r="F25" s="854">
        <v>60</v>
      </c>
      <c r="G25" s="854">
        <v>120</v>
      </c>
      <c r="H25" s="854">
        <v>180</v>
      </c>
      <c r="I25" s="854">
        <v>240</v>
      </c>
    </row>
    <row r="26" spans="3:9" x14ac:dyDescent="0.25">
      <c r="C26" s="911" t="s">
        <v>880</v>
      </c>
      <c r="D26" s="912" t="s">
        <v>1147</v>
      </c>
      <c r="E26" s="854">
        <v>185</v>
      </c>
      <c r="F26" s="854">
        <v>75</v>
      </c>
      <c r="G26" s="854">
        <v>150</v>
      </c>
      <c r="H26" s="854">
        <v>225</v>
      </c>
      <c r="I26" s="854">
        <v>300</v>
      </c>
    </row>
    <row r="27" spans="3:9" x14ac:dyDescent="0.25">
      <c r="C27" s="911" t="s">
        <v>882</v>
      </c>
      <c r="D27" s="912" t="s">
        <v>1148</v>
      </c>
      <c r="E27" s="854">
        <v>379</v>
      </c>
      <c r="F27" s="854">
        <v>112</v>
      </c>
      <c r="G27" s="854">
        <v>225</v>
      </c>
      <c r="H27" s="854">
        <v>340</v>
      </c>
      <c r="I27" s="854">
        <v>450</v>
      </c>
    </row>
    <row r="28" spans="3:9" ht="31.5" x14ac:dyDescent="0.25">
      <c r="C28" s="911" t="s">
        <v>884</v>
      </c>
      <c r="D28" s="912" t="s">
        <v>1149</v>
      </c>
      <c r="E28" s="854">
        <v>83</v>
      </c>
      <c r="F28" s="854">
        <v>25</v>
      </c>
      <c r="G28" s="854">
        <v>50</v>
      </c>
      <c r="H28" s="854">
        <v>75</v>
      </c>
      <c r="I28" s="854">
        <v>100</v>
      </c>
    </row>
    <row r="29" spans="3:9" x14ac:dyDescent="0.25">
      <c r="C29" s="911" t="s">
        <v>1130</v>
      </c>
      <c r="D29" s="912" t="s">
        <v>1150</v>
      </c>
      <c r="E29" s="854">
        <v>490</v>
      </c>
      <c r="F29" s="854">
        <v>240</v>
      </c>
      <c r="G29" s="854">
        <v>480</v>
      </c>
      <c r="H29" s="854">
        <v>750</v>
      </c>
      <c r="I29" s="854">
        <v>990</v>
      </c>
    </row>
    <row r="30" spans="3:9" ht="47.25" x14ac:dyDescent="0.25">
      <c r="C30" s="911" t="s">
        <v>1132</v>
      </c>
      <c r="D30" s="912" t="s">
        <v>1151</v>
      </c>
      <c r="E30" s="854">
        <v>500</v>
      </c>
      <c r="F30" s="854">
        <v>250</v>
      </c>
      <c r="G30" s="854">
        <v>500</v>
      </c>
      <c r="H30" s="854">
        <v>750</v>
      </c>
      <c r="I30" s="854">
        <v>990</v>
      </c>
    </row>
    <row r="31" spans="3:9" ht="31.5" x14ac:dyDescent="0.25">
      <c r="C31" s="911" t="s">
        <v>1134</v>
      </c>
      <c r="D31" s="912" t="s">
        <v>1152</v>
      </c>
      <c r="E31" s="854">
        <v>130</v>
      </c>
      <c r="F31" s="854">
        <v>50</v>
      </c>
      <c r="G31" s="854">
        <v>100</v>
      </c>
      <c r="H31" s="854">
        <v>150</v>
      </c>
      <c r="I31" s="854">
        <v>200</v>
      </c>
    </row>
    <row r="32" spans="3:9" ht="31.5" x14ac:dyDescent="0.25">
      <c r="C32" s="911" t="s">
        <v>1136</v>
      </c>
      <c r="D32" s="912" t="s">
        <v>1153</v>
      </c>
      <c r="E32" s="854">
        <v>0</v>
      </c>
      <c r="F32" s="854">
        <v>0</v>
      </c>
      <c r="G32" s="854">
        <v>0</v>
      </c>
      <c r="H32" s="854">
        <v>0</v>
      </c>
      <c r="I32" s="854">
        <v>0</v>
      </c>
    </row>
    <row r="33" spans="3:9" ht="32.25" thickBot="1" x14ac:dyDescent="0.3">
      <c r="C33" s="911" t="s">
        <v>1138</v>
      </c>
      <c r="D33" s="912" t="s">
        <v>1154</v>
      </c>
      <c r="E33" s="854">
        <v>800</v>
      </c>
      <c r="F33" s="854">
        <v>250</v>
      </c>
      <c r="G33" s="854">
        <v>500</v>
      </c>
      <c r="H33" s="854">
        <v>800</v>
      </c>
      <c r="I33" s="854">
        <v>990</v>
      </c>
    </row>
    <row r="34" spans="3:9" ht="32.25" thickBot="1" x14ac:dyDescent="0.3">
      <c r="C34" s="911" t="s">
        <v>1140</v>
      </c>
      <c r="D34" s="912" t="s">
        <v>1155</v>
      </c>
      <c r="E34" s="854">
        <v>0</v>
      </c>
      <c r="F34" s="854">
        <v>50</v>
      </c>
      <c r="G34" s="854">
        <v>100</v>
      </c>
      <c r="H34" s="854">
        <v>150</v>
      </c>
      <c r="I34" s="854">
        <v>200</v>
      </c>
    </row>
    <row r="35" spans="3:9" ht="31.5" x14ac:dyDescent="0.25">
      <c r="C35" s="911" t="s">
        <v>1142</v>
      </c>
      <c r="D35" s="912" t="s">
        <v>1156</v>
      </c>
      <c r="E35" s="854">
        <v>220</v>
      </c>
      <c r="F35" s="854">
        <v>60</v>
      </c>
      <c r="G35" s="854">
        <v>120</v>
      </c>
      <c r="H35" s="854">
        <v>180</v>
      </c>
      <c r="I35" s="854">
        <v>240</v>
      </c>
    </row>
    <row r="36" spans="3:9" ht="31.5" x14ac:dyDescent="0.25">
      <c r="C36" s="911" t="s">
        <v>1157</v>
      </c>
      <c r="D36" s="912" t="s">
        <v>1158</v>
      </c>
      <c r="E36" s="854">
        <v>120</v>
      </c>
      <c r="F36" s="854">
        <v>125</v>
      </c>
      <c r="G36" s="854">
        <v>250</v>
      </c>
      <c r="H36" s="854">
        <v>380</v>
      </c>
      <c r="I36" s="854">
        <v>500</v>
      </c>
    </row>
    <row r="37" spans="3:9" ht="31.5" x14ac:dyDescent="0.25">
      <c r="C37" s="911" t="s">
        <v>1159</v>
      </c>
      <c r="D37" s="912" t="s">
        <v>1160</v>
      </c>
      <c r="E37" s="854">
        <v>0</v>
      </c>
      <c r="F37" s="854">
        <v>500</v>
      </c>
      <c r="G37" s="854">
        <v>0</v>
      </c>
      <c r="H37" s="854">
        <v>0</v>
      </c>
      <c r="I37" s="854">
        <v>1000</v>
      </c>
    </row>
    <row r="38" spans="3:9" ht="32.25" thickBot="1" x14ac:dyDescent="0.3">
      <c r="C38" s="911" t="s">
        <v>1161</v>
      </c>
      <c r="D38" s="912" t="s">
        <v>1162</v>
      </c>
      <c r="E38" s="854">
        <v>270</v>
      </c>
      <c r="F38" s="854">
        <v>100</v>
      </c>
      <c r="G38" s="854">
        <v>170</v>
      </c>
      <c r="H38" s="854">
        <v>250</v>
      </c>
      <c r="I38" s="854">
        <v>350</v>
      </c>
    </row>
    <row r="39" spans="3:9" ht="32.25" thickBot="1" x14ac:dyDescent="0.3">
      <c r="C39" s="911" t="s">
        <v>1163</v>
      </c>
      <c r="D39" s="912" t="s">
        <v>1164</v>
      </c>
      <c r="E39" s="854">
        <v>130</v>
      </c>
      <c r="F39" s="854">
        <v>50</v>
      </c>
      <c r="G39" s="854">
        <v>100</v>
      </c>
      <c r="H39" s="854">
        <v>150</v>
      </c>
      <c r="I39" s="854">
        <v>200</v>
      </c>
    </row>
    <row r="40" spans="3:9" ht="16.5" thickBot="1" x14ac:dyDescent="0.3">
      <c r="C40" s="911" t="s">
        <v>1165</v>
      </c>
      <c r="D40" s="912" t="s">
        <v>1166</v>
      </c>
      <c r="E40" s="854">
        <v>100</v>
      </c>
      <c r="F40" s="854">
        <v>50</v>
      </c>
      <c r="G40" s="854">
        <v>100</v>
      </c>
      <c r="H40" s="854">
        <v>150</v>
      </c>
      <c r="I40" s="854">
        <v>200</v>
      </c>
    </row>
    <row r="41" spans="3:9" x14ac:dyDescent="0.25">
      <c r="C41" s="911" t="s">
        <v>1167</v>
      </c>
      <c r="D41" s="912" t="s">
        <v>1168</v>
      </c>
      <c r="E41" s="854">
        <v>311</v>
      </c>
      <c r="F41" s="854"/>
      <c r="G41" s="854">
        <v>150</v>
      </c>
      <c r="H41" s="854"/>
      <c r="I41" s="854">
        <v>150</v>
      </c>
    </row>
    <row r="42" spans="3:9" ht="31.5" x14ac:dyDescent="0.25">
      <c r="C42" s="911" t="s">
        <v>1169</v>
      </c>
      <c r="D42" s="912" t="s">
        <v>1170</v>
      </c>
      <c r="E42" s="854">
        <v>187</v>
      </c>
      <c r="F42" s="854">
        <v>250</v>
      </c>
      <c r="G42" s="854">
        <v>0</v>
      </c>
      <c r="H42" s="854">
        <v>0</v>
      </c>
      <c r="I42" s="854">
        <v>250</v>
      </c>
    </row>
    <row r="43" spans="3:9" ht="31.5" x14ac:dyDescent="0.25">
      <c r="C43" s="911" t="s">
        <v>1171</v>
      </c>
      <c r="D43" s="912" t="s">
        <v>1172</v>
      </c>
      <c r="E43" s="854">
        <v>560</v>
      </c>
      <c r="F43" s="854">
        <v>150</v>
      </c>
      <c r="G43" s="854">
        <v>300</v>
      </c>
      <c r="H43" s="854">
        <v>450</v>
      </c>
      <c r="I43" s="854">
        <v>600</v>
      </c>
    </row>
    <row r="44" spans="3:9" ht="31.5" x14ac:dyDescent="0.25">
      <c r="C44" s="911" t="s">
        <v>1173</v>
      </c>
      <c r="D44" s="912" t="s">
        <v>1174</v>
      </c>
      <c r="E44" s="854">
        <v>90</v>
      </c>
      <c r="F44" s="854">
        <v>25</v>
      </c>
      <c r="G44" s="854">
        <v>50</v>
      </c>
      <c r="H44" s="854">
        <v>75</v>
      </c>
      <c r="I44" s="854">
        <v>100</v>
      </c>
    </row>
    <row r="45" spans="3:9" ht="31.5" x14ac:dyDescent="0.25">
      <c r="C45" s="911" t="s">
        <v>1175</v>
      </c>
      <c r="D45" s="912" t="s">
        <v>1176</v>
      </c>
      <c r="E45" s="854">
        <v>90</v>
      </c>
      <c r="F45" s="854">
        <v>25</v>
      </c>
      <c r="G45" s="854">
        <v>50</v>
      </c>
      <c r="H45" s="854">
        <v>150</v>
      </c>
      <c r="I45" s="854">
        <v>200</v>
      </c>
    </row>
    <row r="46" spans="3:9" ht="31.5" x14ac:dyDescent="0.25">
      <c r="C46" s="911" t="s">
        <v>1177</v>
      </c>
      <c r="D46" s="912" t="s">
        <v>1178</v>
      </c>
      <c r="E46" s="854">
        <v>283</v>
      </c>
      <c r="F46" s="854">
        <v>78</v>
      </c>
      <c r="G46" s="854">
        <v>150</v>
      </c>
      <c r="H46" s="854">
        <v>234</v>
      </c>
      <c r="I46" s="854">
        <v>330</v>
      </c>
    </row>
    <row r="47" spans="3:9" ht="31.5" x14ac:dyDescent="0.25">
      <c r="C47" s="911" t="s">
        <v>1179</v>
      </c>
      <c r="D47" s="912" t="s">
        <v>1180</v>
      </c>
      <c r="E47" s="854">
        <v>500</v>
      </c>
      <c r="F47" s="854">
        <v>0</v>
      </c>
      <c r="G47" s="854">
        <v>0</v>
      </c>
      <c r="H47" s="854">
        <v>600</v>
      </c>
      <c r="I47" s="854">
        <v>600</v>
      </c>
    </row>
    <row r="48" spans="3:9" x14ac:dyDescent="0.25">
      <c r="C48" s="911" t="s">
        <v>1181</v>
      </c>
      <c r="D48" s="912" t="s">
        <v>1182</v>
      </c>
      <c r="E48" s="854">
        <v>850</v>
      </c>
      <c r="F48" s="854">
        <v>245</v>
      </c>
      <c r="G48" s="854">
        <v>490</v>
      </c>
      <c r="H48" s="854">
        <v>735</v>
      </c>
      <c r="I48" s="854">
        <v>990</v>
      </c>
    </row>
    <row r="49" spans="3:9" ht="31.5" x14ac:dyDescent="0.25">
      <c r="C49" s="911" t="s">
        <v>1183</v>
      </c>
      <c r="D49" s="912" t="s">
        <v>1184</v>
      </c>
      <c r="E49" s="854">
        <v>190</v>
      </c>
      <c r="F49" s="854">
        <v>60</v>
      </c>
      <c r="G49" s="854">
        <v>120</v>
      </c>
      <c r="H49" s="854">
        <v>180</v>
      </c>
      <c r="I49" s="854">
        <v>240</v>
      </c>
    </row>
    <row r="50" spans="3:9" x14ac:dyDescent="0.25">
      <c r="C50" s="911" t="s">
        <v>1185</v>
      </c>
      <c r="D50" s="912" t="s">
        <v>1186</v>
      </c>
      <c r="E50" s="854">
        <v>580</v>
      </c>
      <c r="F50" s="854">
        <v>160</v>
      </c>
      <c r="G50" s="854">
        <v>320</v>
      </c>
      <c r="H50" s="854">
        <v>480</v>
      </c>
      <c r="I50" s="854">
        <v>650</v>
      </c>
    </row>
    <row r="51" spans="3:9" ht="31.5" x14ac:dyDescent="0.25">
      <c r="C51" s="911" t="s">
        <v>1187</v>
      </c>
      <c r="D51" s="912" t="s">
        <v>1188</v>
      </c>
      <c r="E51" s="854">
        <v>550</v>
      </c>
      <c r="F51" s="854">
        <v>300</v>
      </c>
      <c r="G51" s="854">
        <v>600</v>
      </c>
      <c r="H51" s="854">
        <v>900</v>
      </c>
      <c r="I51" s="854">
        <v>1200</v>
      </c>
    </row>
    <row r="52" spans="3:9" ht="31.5" x14ac:dyDescent="0.25">
      <c r="C52" s="911" t="s">
        <v>1189</v>
      </c>
      <c r="D52" s="912" t="s">
        <v>1190</v>
      </c>
      <c r="E52" s="854">
        <v>200</v>
      </c>
      <c r="F52" s="854">
        <v>70</v>
      </c>
      <c r="G52" s="854">
        <v>140</v>
      </c>
      <c r="H52" s="854">
        <v>210</v>
      </c>
      <c r="I52" s="854">
        <v>230</v>
      </c>
    </row>
    <row r="53" spans="3:9" ht="31.5" x14ac:dyDescent="0.25">
      <c r="C53" s="911" t="s">
        <v>1191</v>
      </c>
      <c r="D53" s="912" t="s">
        <v>1192</v>
      </c>
      <c r="E53" s="854">
        <v>50</v>
      </c>
      <c r="F53" s="854">
        <v>25</v>
      </c>
      <c r="G53" s="854">
        <v>50</v>
      </c>
      <c r="H53" s="854">
        <v>75</v>
      </c>
      <c r="I53" s="854">
        <v>100</v>
      </c>
    </row>
    <row r="54" spans="3:9" x14ac:dyDescent="0.25">
      <c r="C54" s="911" t="s">
        <v>1193</v>
      </c>
      <c r="D54" s="912" t="s">
        <v>1194</v>
      </c>
      <c r="E54" s="854">
        <v>360</v>
      </c>
      <c r="F54" s="854">
        <v>130</v>
      </c>
      <c r="G54" s="854">
        <v>260</v>
      </c>
      <c r="H54" s="854">
        <v>390</v>
      </c>
      <c r="I54" s="854">
        <v>500</v>
      </c>
    </row>
    <row r="55" spans="3:9" x14ac:dyDescent="0.25">
      <c r="C55" s="911" t="s">
        <v>1195</v>
      </c>
      <c r="D55" s="912" t="s">
        <v>1196</v>
      </c>
      <c r="E55" s="854">
        <v>490</v>
      </c>
      <c r="F55" s="854">
        <v>150</v>
      </c>
      <c r="G55" s="854">
        <v>300</v>
      </c>
      <c r="H55" s="854">
        <v>450</v>
      </c>
      <c r="I55" s="854">
        <v>600</v>
      </c>
    </row>
    <row r="56" spans="3:9" x14ac:dyDescent="0.25">
      <c r="C56" s="911" t="s">
        <v>1197</v>
      </c>
      <c r="D56" s="912" t="s">
        <v>1198</v>
      </c>
      <c r="E56" s="854">
        <v>0</v>
      </c>
      <c r="F56" s="854">
        <v>350</v>
      </c>
      <c r="G56" s="854"/>
      <c r="H56" s="854">
        <v>0</v>
      </c>
      <c r="I56" s="854">
        <v>700</v>
      </c>
    </row>
    <row r="57" spans="3:9" customFormat="1" ht="20.100000000000001" customHeight="1" x14ac:dyDescent="0.2">
      <c r="C57" s="913"/>
      <c r="D57" s="914" t="s">
        <v>1199</v>
      </c>
      <c r="E57" s="906">
        <v>8918</v>
      </c>
      <c r="F57" s="906">
        <v>4015</v>
      </c>
      <c r="G57" s="906">
        <v>5945</v>
      </c>
      <c r="H57" s="906">
        <v>9459</v>
      </c>
      <c r="I57" s="906">
        <v>14390</v>
      </c>
    </row>
    <row r="58" spans="3:9" customFormat="1" ht="20.100000000000001" customHeight="1" x14ac:dyDescent="0.2">
      <c r="C58" s="911"/>
      <c r="D58" s="58" t="s">
        <v>1200</v>
      </c>
      <c r="E58" s="57"/>
      <c r="F58" s="57"/>
      <c r="G58" s="57"/>
      <c r="H58" s="57"/>
      <c r="I58" s="56"/>
    </row>
    <row r="59" spans="3:9" customFormat="1" ht="20.100000000000001" customHeight="1" x14ac:dyDescent="0.2">
      <c r="C59" s="911" t="s">
        <v>878</v>
      </c>
      <c r="D59" s="912" t="s">
        <v>1201</v>
      </c>
      <c r="E59" s="854">
        <v>0</v>
      </c>
      <c r="F59" s="854">
        <v>250</v>
      </c>
      <c r="G59" s="854">
        <v>500</v>
      </c>
      <c r="H59" s="854">
        <v>750</v>
      </c>
      <c r="I59" s="854">
        <v>1000</v>
      </c>
    </row>
    <row r="60" spans="3:9" customFormat="1" ht="20.100000000000001" customHeight="1" x14ac:dyDescent="0.2">
      <c r="C60" s="913"/>
      <c r="D60" s="914" t="s">
        <v>1202</v>
      </c>
      <c r="E60" s="906">
        <v>0</v>
      </c>
      <c r="F60" s="906">
        <v>250</v>
      </c>
      <c r="G60" s="906">
        <v>500</v>
      </c>
      <c r="H60" s="906">
        <v>750</v>
      </c>
      <c r="I60" s="906">
        <v>1000</v>
      </c>
    </row>
    <row r="61" spans="3:9" customFormat="1" ht="20.100000000000001" customHeight="1" x14ac:dyDescent="0.2">
      <c r="C61" s="55" t="s">
        <v>1203</v>
      </c>
      <c r="D61" s="54"/>
      <c r="E61" s="906">
        <v>65773</v>
      </c>
      <c r="F61" s="906">
        <v>25593</v>
      </c>
      <c r="G61" s="906">
        <v>44101</v>
      </c>
      <c r="H61" s="906">
        <v>59193</v>
      </c>
      <c r="I61" s="906">
        <v>80700</v>
      </c>
    </row>
    <row r="62" spans="3:9" customFormat="1" ht="20.100000000000001" customHeight="1" x14ac:dyDescent="0.2">
      <c r="C62" s="915"/>
      <c r="D62" s="916"/>
      <c r="E62" s="905"/>
      <c r="F62" s="905"/>
      <c r="G62" s="905"/>
      <c r="H62" s="905"/>
      <c r="I62" s="905"/>
    </row>
    <row r="63" spans="3:9" customFormat="1" ht="60" customHeight="1" x14ac:dyDescent="0.2">
      <c r="C63" s="53" t="s">
        <v>1204</v>
      </c>
      <c r="D63" s="52"/>
      <c r="E63" s="51"/>
      <c r="F63" s="51"/>
      <c r="G63" s="51"/>
      <c r="H63" s="51"/>
      <c r="I63" s="50"/>
    </row>
    <row r="64" spans="3:9" customFormat="1" ht="60" customHeight="1" x14ac:dyDescent="0.2">
      <c r="C64" s="49"/>
      <c r="D64" s="48"/>
      <c r="E64" s="48"/>
      <c r="F64" s="48"/>
      <c r="G64" s="48"/>
      <c r="H64" s="48"/>
      <c r="I64" s="47"/>
    </row>
    <row r="65" spans="2:9" customFormat="1" ht="20.100000000000001" customHeight="1" x14ac:dyDescent="0.2">
      <c r="C65" s="915"/>
      <c r="D65" s="916"/>
      <c r="E65" s="905"/>
      <c r="F65" s="905"/>
      <c r="G65" s="905"/>
      <c r="H65" s="905"/>
      <c r="I65" s="905"/>
    </row>
    <row r="66" spans="2:9" customFormat="1" ht="20.100000000000001" customHeight="1" x14ac:dyDescent="0.2">
      <c r="C66" s="915"/>
      <c r="D66" s="916"/>
      <c r="E66" s="905"/>
      <c r="F66" s="905"/>
      <c r="G66" s="905"/>
      <c r="H66" s="905"/>
      <c r="I66" s="905"/>
    </row>
    <row r="67" spans="2:9" customFormat="1" ht="20.100000000000001" customHeight="1" x14ac:dyDescent="0.2">
      <c r="C67" s="915"/>
      <c r="D67" s="916"/>
      <c r="E67" s="905"/>
      <c r="F67" s="905"/>
      <c r="G67" s="905"/>
      <c r="H67" s="905"/>
      <c r="I67" s="905"/>
    </row>
    <row r="68" spans="2:9" customFormat="1" ht="20.100000000000001" customHeight="1" x14ac:dyDescent="0.2">
      <c r="C68" s="915"/>
      <c r="D68" s="917"/>
      <c r="E68" s="905"/>
      <c r="F68" s="905"/>
      <c r="G68" s="905"/>
      <c r="H68" s="905"/>
      <c r="I68" s="905"/>
    </row>
    <row r="69" spans="2:9" customFormat="1" ht="20.100000000000001" customHeight="1" x14ac:dyDescent="0.2">
      <c r="C69" s="915"/>
      <c r="D69" s="917"/>
      <c r="E69" s="905"/>
      <c r="F69" s="905"/>
      <c r="G69" s="905"/>
      <c r="H69" s="905"/>
      <c r="I69" s="905"/>
    </row>
    <row r="70" spans="2:9" customFormat="1" ht="20.100000000000001" customHeight="1" x14ac:dyDescent="0.2">
      <c r="C70" s="915"/>
      <c r="D70" s="916"/>
      <c r="E70" s="905"/>
      <c r="F70" s="905"/>
      <c r="G70" s="905"/>
      <c r="H70" s="905"/>
      <c r="I70" s="905"/>
    </row>
    <row r="71" spans="2:9" customFormat="1" ht="20.100000000000001" customHeight="1" x14ac:dyDescent="0.2">
      <c r="C71" s="915"/>
      <c r="D71" s="917"/>
      <c r="E71" s="905"/>
      <c r="F71" s="905"/>
      <c r="G71" s="905"/>
      <c r="H71" s="905"/>
      <c r="I71" s="905"/>
    </row>
    <row r="72" spans="2:9" customFormat="1" ht="20.100000000000001" customHeight="1" x14ac:dyDescent="0.2">
      <c r="C72" s="915"/>
      <c r="D72" s="917"/>
      <c r="E72" s="905"/>
      <c r="F72" s="905"/>
      <c r="G72" s="905"/>
      <c r="H72" s="905"/>
      <c r="I72" s="905"/>
    </row>
    <row r="73" spans="2:9" customFormat="1" ht="20.100000000000001" customHeight="1" x14ac:dyDescent="0.2">
      <c r="C73" s="915"/>
      <c r="D73" s="916"/>
      <c r="E73" s="905"/>
      <c r="F73" s="905"/>
      <c r="G73" s="905"/>
      <c r="H73" s="905"/>
      <c r="I73" s="905"/>
    </row>
    <row r="74" spans="2:9" customFormat="1" ht="20.100000000000001" customHeight="1" x14ac:dyDescent="0.2">
      <c r="C74" s="915"/>
      <c r="D74" s="916"/>
      <c r="E74" s="905"/>
      <c r="F74" s="905"/>
      <c r="G74" s="905"/>
      <c r="H74" s="905"/>
      <c r="I74" s="905"/>
    </row>
    <row r="75" spans="2:9" customFormat="1" ht="20.100000000000001" customHeight="1" x14ac:dyDescent="0.25">
      <c r="C75" s="915"/>
      <c r="D75" s="918"/>
      <c r="E75" s="905"/>
      <c r="F75" s="905"/>
      <c r="G75" s="905"/>
      <c r="H75" s="905"/>
      <c r="I75" s="905"/>
    </row>
    <row r="76" spans="2:9" customFormat="1" ht="20.100000000000001" customHeight="1" x14ac:dyDescent="0.25">
      <c r="C76" s="915"/>
      <c r="D76" s="919"/>
      <c r="E76" s="919"/>
      <c r="F76" s="899"/>
      <c r="G76" s="899"/>
      <c r="H76" s="899"/>
      <c r="I76" s="899"/>
    </row>
    <row r="77" spans="2:9" customFormat="1" ht="20.100000000000001" customHeight="1" x14ac:dyDescent="0.25">
      <c r="B77" s="920"/>
      <c r="C77" s="915"/>
      <c r="D77" s="916"/>
      <c r="E77" s="905"/>
      <c r="F77" s="905"/>
      <c r="G77" s="905"/>
      <c r="H77" s="905"/>
      <c r="I77" s="905"/>
    </row>
    <row r="78" spans="2:9" customFormat="1" ht="20.100000000000001" customHeight="1" x14ac:dyDescent="0.25">
      <c r="B78" s="920"/>
      <c r="C78" s="915"/>
      <c r="D78" s="916"/>
      <c r="E78" s="905"/>
      <c r="F78" s="905"/>
      <c r="G78" s="905"/>
      <c r="H78" s="905"/>
      <c r="I78" s="905"/>
    </row>
    <row r="79" spans="2:9" customFormat="1" ht="20.100000000000001" customHeight="1" x14ac:dyDescent="0.25">
      <c r="B79" s="920"/>
      <c r="C79" s="915"/>
      <c r="D79" s="916"/>
      <c r="E79" s="905"/>
      <c r="F79" s="905"/>
      <c r="G79" s="905"/>
      <c r="H79" s="905"/>
      <c r="I79" s="905"/>
    </row>
    <row r="80" spans="2:9" customFormat="1" ht="20.100000000000001" customHeight="1" x14ac:dyDescent="0.25">
      <c r="B80" s="920"/>
      <c r="C80" s="915"/>
      <c r="D80" s="918"/>
      <c r="E80" s="905"/>
      <c r="F80" s="905"/>
      <c r="G80" s="905"/>
      <c r="H80" s="905"/>
      <c r="I80" s="905"/>
    </row>
    <row r="81" spans="3:9" customFormat="1" ht="20.100000000000001" customHeight="1" x14ac:dyDescent="0.25">
      <c r="C81" s="918"/>
      <c r="D81" s="918"/>
      <c r="E81" s="905"/>
      <c r="F81" s="905"/>
      <c r="G81" s="905"/>
      <c r="H81" s="905"/>
      <c r="I81" s="905"/>
    </row>
    <row r="82" spans="3:9" x14ac:dyDescent="0.25">
      <c r="C82" s="349"/>
      <c r="E82" s="921"/>
      <c r="F82" s="922"/>
      <c r="G82" s="922"/>
      <c r="H82" s="922"/>
    </row>
    <row r="83" spans="3:9" x14ac:dyDescent="0.25">
      <c r="C83" s="754"/>
      <c r="D83" s="923"/>
      <c r="E83" s="921"/>
      <c r="F83" s="922"/>
      <c r="G83" s="922"/>
      <c r="H83" s="922"/>
    </row>
    <row r="84" spans="3:9" x14ac:dyDescent="0.25">
      <c r="C84" s="339"/>
    </row>
  </sheetData>
  <mergeCells count="14">
    <mergeCell ref="C64:I64"/>
    <mergeCell ref="D11:I11"/>
    <mergeCell ref="D24:I24"/>
    <mergeCell ref="D58:I58"/>
    <mergeCell ref="C61:D61"/>
    <mergeCell ref="C63:I63"/>
    <mergeCell ref="C5:I5"/>
    <mergeCell ref="C9:C10"/>
    <mergeCell ref="D9:D10"/>
    <mergeCell ref="E9:E10"/>
    <mergeCell ref="F9:F10"/>
    <mergeCell ref="G9:G10"/>
    <mergeCell ref="H9:H10"/>
    <mergeCell ref="I9:I10"/>
  </mergeCells>
  <phoneticPr fontId="5" type="noConversion"/>
  <pageMargins left="0.15748031496062992" right="0.15748031496062992" top="0.98425196850393704" bottom="0.98425196850393704" header="0.51181102362204722" footer="0.51181102362204722"/>
  <pageSetup scale="60" orientation="landscape" r:id="rId1"/>
  <headerFooter alignWithMargins="0"/>
  <ignoredErrors>
    <ignoredError sqref="C24:C37" numberStoredAsText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/>
  </sheetPr>
  <dimension ref="B9:I18"/>
  <sheetViews>
    <sheetView showGridLines="0" workbookViewId="0">
      <selection activeCell="P25" sqref="P25"/>
    </sheetView>
  </sheetViews>
  <sheetFormatPr defaultColWidth="9" defaultRowHeight="12.75" x14ac:dyDescent="0.2"/>
  <cols>
    <col min="1" max="1" width="6.5703125" customWidth="1"/>
    <col min="2" max="2" width="9" customWidth="1"/>
  </cols>
  <sheetData>
    <row r="9" spans="2:9" ht="12.75" customHeight="1" x14ac:dyDescent="0.2">
      <c r="B9" s="258" t="s">
        <v>1205</v>
      </c>
      <c r="C9" s="258"/>
      <c r="D9" s="258"/>
      <c r="E9" s="258"/>
      <c r="F9" s="258"/>
      <c r="G9" s="258"/>
      <c r="H9" s="258"/>
      <c r="I9" s="258"/>
    </row>
    <row r="10" spans="2:9" ht="12.75" customHeight="1" x14ac:dyDescent="0.2">
      <c r="B10" s="258"/>
      <c r="C10" s="258"/>
      <c r="D10" s="258"/>
      <c r="E10" s="258"/>
      <c r="F10" s="258"/>
      <c r="G10" s="258"/>
      <c r="H10" s="258"/>
      <c r="I10" s="258"/>
    </row>
    <row r="11" spans="2:9" ht="12.75" customHeight="1" x14ac:dyDescent="0.2">
      <c r="B11" s="258"/>
      <c r="C11" s="258"/>
      <c r="D11" s="258"/>
      <c r="E11" s="258"/>
      <c r="F11" s="258"/>
      <c r="G11" s="258"/>
      <c r="H11" s="258"/>
      <c r="I11" s="258"/>
    </row>
    <row r="12" spans="2:9" ht="12.75" customHeight="1" x14ac:dyDescent="0.2">
      <c r="B12" s="258"/>
      <c r="C12" s="258"/>
      <c r="D12" s="258"/>
      <c r="E12" s="258"/>
      <c r="F12" s="258"/>
      <c r="G12" s="258"/>
      <c r="H12" s="258"/>
      <c r="I12" s="258"/>
    </row>
    <row r="13" spans="2:9" ht="12.75" customHeight="1" x14ac:dyDescent="0.2">
      <c r="B13" s="258"/>
      <c r="C13" s="258"/>
      <c r="D13" s="258"/>
      <c r="E13" s="258"/>
      <c r="F13" s="258"/>
      <c r="G13" s="258"/>
      <c r="H13" s="258"/>
      <c r="I13" s="258"/>
    </row>
    <row r="14" spans="2:9" ht="12.75" customHeight="1" x14ac:dyDescent="0.2">
      <c r="B14" s="258"/>
      <c r="C14" s="258"/>
      <c r="D14" s="258"/>
      <c r="E14" s="258"/>
      <c r="F14" s="258"/>
      <c r="G14" s="258"/>
      <c r="H14" s="258"/>
      <c r="I14" s="258"/>
    </row>
    <row r="15" spans="2:9" ht="12.75" customHeight="1" x14ac:dyDescent="0.2">
      <c r="B15" s="258"/>
      <c r="C15" s="258"/>
      <c r="D15" s="258"/>
      <c r="E15" s="258"/>
      <c r="F15" s="258"/>
      <c r="G15" s="258"/>
      <c r="H15" s="258"/>
      <c r="I15" s="258"/>
    </row>
    <row r="16" spans="2:9" ht="12.75" customHeight="1" x14ac:dyDescent="0.2">
      <c r="B16" s="258"/>
      <c r="C16" s="258"/>
      <c r="D16" s="258"/>
      <c r="E16" s="258"/>
      <c r="F16" s="258"/>
      <c r="G16" s="258"/>
      <c r="H16" s="258"/>
      <c r="I16" s="258"/>
    </row>
    <row r="17" spans="2:9" x14ac:dyDescent="0.2">
      <c r="B17" s="258"/>
      <c r="C17" s="258"/>
      <c r="D17" s="258"/>
      <c r="E17" s="258"/>
      <c r="F17" s="258"/>
      <c r="G17" s="258"/>
      <c r="H17" s="258"/>
      <c r="I17" s="258"/>
    </row>
    <row r="18" spans="2:9" x14ac:dyDescent="0.2">
      <c r="B18" s="258"/>
      <c r="C18" s="258"/>
      <c r="D18" s="258"/>
      <c r="E18" s="258"/>
      <c r="F18" s="258"/>
      <c r="G18" s="258"/>
      <c r="H18" s="258"/>
      <c r="I18" s="258"/>
    </row>
  </sheetData>
  <mergeCells count="1">
    <mergeCell ref="B9:I1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K29"/>
  <sheetViews>
    <sheetView showGridLines="0" workbookViewId="0">
      <selection activeCell="F29" sqref="F29"/>
    </sheetView>
  </sheetViews>
  <sheetFormatPr defaultColWidth="9.140625" defaultRowHeight="15.75" x14ac:dyDescent="0.25"/>
  <cols>
    <col min="1" max="1" width="9.140625" style="530" customWidth="1"/>
    <col min="2" max="2" width="5.7109375" style="530" customWidth="1"/>
    <col min="3" max="3" width="35" style="530" customWidth="1"/>
    <col min="4" max="4" width="8.140625" style="530" customWidth="1"/>
    <col min="5" max="8" width="12.7109375" style="530" customWidth="1"/>
    <col min="9" max="11" width="10.7109375" style="530" customWidth="1"/>
    <col min="12" max="12" width="9.140625" style="530" customWidth="1"/>
    <col min="13" max="16384" width="9.140625" style="530"/>
  </cols>
  <sheetData>
    <row r="1" spans="2:11" x14ac:dyDescent="0.25">
      <c r="B1" s="529"/>
      <c r="C1" s="529"/>
      <c r="D1" s="529"/>
      <c r="E1" s="529"/>
      <c r="F1" s="529"/>
      <c r="G1" s="529"/>
      <c r="H1" s="529"/>
      <c r="I1" s="529"/>
      <c r="J1" s="529"/>
      <c r="K1" s="529"/>
    </row>
    <row r="2" spans="2:11" customFormat="1" ht="17.45" customHeight="1" x14ac:dyDescent="0.3">
      <c r="B2" s="333" t="s">
        <v>10</v>
      </c>
      <c r="C2" s="333"/>
      <c r="D2" s="333"/>
      <c r="E2" s="333"/>
      <c r="F2" s="333"/>
      <c r="G2" s="333"/>
      <c r="H2" s="333"/>
      <c r="I2" s="333"/>
      <c r="J2" s="333"/>
      <c r="K2" s="333"/>
    </row>
    <row r="3" spans="2:11" x14ac:dyDescent="0.25">
      <c r="B3" s="332"/>
      <c r="C3" s="332"/>
      <c r="D3" s="332"/>
      <c r="E3" s="332"/>
      <c r="F3" s="332"/>
      <c r="G3" s="332"/>
      <c r="H3" s="332"/>
      <c r="I3" s="332"/>
      <c r="J3" s="332"/>
      <c r="K3" s="332"/>
    </row>
    <row r="4" spans="2:11" customFormat="1" ht="16.149999999999999" customHeight="1" thickBot="1" x14ac:dyDescent="0.3">
      <c r="B4" s="529"/>
      <c r="C4" s="529"/>
      <c r="D4" s="529"/>
      <c r="E4" s="529"/>
      <c r="F4" s="529"/>
      <c r="G4" s="529"/>
      <c r="H4" s="529"/>
      <c r="I4" s="529"/>
      <c r="J4" s="529"/>
      <c r="K4" s="529"/>
    </row>
    <row r="5" spans="2:11" customFormat="1" ht="47.45" customHeight="1" thickBot="1" x14ac:dyDescent="0.25">
      <c r="B5" s="531" t="s">
        <v>11</v>
      </c>
      <c r="C5" s="531" t="s">
        <v>12</v>
      </c>
      <c r="D5" s="531" t="s">
        <v>13</v>
      </c>
      <c r="E5" s="531" t="s">
        <v>14</v>
      </c>
      <c r="F5" s="531" t="s">
        <v>15</v>
      </c>
      <c r="G5" s="531" t="s">
        <v>16</v>
      </c>
      <c r="H5" s="531" t="s">
        <v>17</v>
      </c>
      <c r="I5" s="331" t="s">
        <v>18</v>
      </c>
      <c r="J5" s="330"/>
      <c r="K5" s="329"/>
    </row>
    <row r="6" spans="2:11" customFormat="1" ht="16.149999999999999" customHeight="1" thickBot="1" x14ac:dyDescent="0.25">
      <c r="B6" s="532" t="s">
        <v>19</v>
      </c>
      <c r="C6" s="532" t="s">
        <v>20</v>
      </c>
      <c r="D6" s="532" t="s">
        <v>21</v>
      </c>
      <c r="E6" s="532" t="s">
        <v>22</v>
      </c>
      <c r="F6" s="532" t="s">
        <v>23</v>
      </c>
      <c r="G6" s="532" t="s">
        <v>24</v>
      </c>
      <c r="H6" s="532" t="s">
        <v>25</v>
      </c>
      <c r="I6" s="532" t="s">
        <v>26</v>
      </c>
      <c r="J6" s="532" t="s">
        <v>27</v>
      </c>
      <c r="K6" s="532" t="s">
        <v>28</v>
      </c>
    </row>
    <row r="7" spans="2:11" customFormat="1" ht="15" customHeight="1" x14ac:dyDescent="0.25">
      <c r="B7" s="595">
        <v>1</v>
      </c>
      <c r="C7" s="596" t="s">
        <v>29</v>
      </c>
      <c r="D7" s="596" t="s">
        <v>30</v>
      </c>
      <c r="E7" s="597" t="s">
        <v>31</v>
      </c>
      <c r="F7" s="597" t="s">
        <v>31</v>
      </c>
      <c r="G7" s="597" t="s">
        <v>32</v>
      </c>
      <c r="H7" s="597" t="s">
        <v>31</v>
      </c>
      <c r="I7" s="597" t="s">
        <v>33</v>
      </c>
      <c r="J7" s="597" t="s">
        <v>34</v>
      </c>
      <c r="K7" s="598" t="s">
        <v>35</v>
      </c>
    </row>
    <row r="8" spans="2:11" customFormat="1" ht="15" customHeight="1" x14ac:dyDescent="0.25">
      <c r="B8" s="595">
        <v>2</v>
      </c>
      <c r="C8" s="596" t="s">
        <v>36</v>
      </c>
      <c r="D8" s="596" t="s">
        <v>30</v>
      </c>
      <c r="E8" s="597" t="s">
        <v>37</v>
      </c>
      <c r="F8" s="597" t="s">
        <v>38</v>
      </c>
      <c r="G8" s="597" t="s">
        <v>39</v>
      </c>
      <c r="H8" s="597" t="s">
        <v>40</v>
      </c>
      <c r="I8" s="597" t="s">
        <v>33</v>
      </c>
      <c r="J8" s="597" t="s">
        <v>41</v>
      </c>
      <c r="K8" s="598" t="s">
        <v>42</v>
      </c>
    </row>
    <row r="9" spans="2:11" customFormat="1" ht="15" customHeight="1" x14ac:dyDescent="0.25">
      <c r="B9" s="595">
        <v>3</v>
      </c>
      <c r="C9" s="596" t="s">
        <v>43</v>
      </c>
      <c r="D9" s="596" t="s">
        <v>44</v>
      </c>
      <c r="E9" s="597" t="s">
        <v>45</v>
      </c>
      <c r="F9" s="597" t="s">
        <v>46</v>
      </c>
      <c r="G9" s="597" t="s">
        <v>47</v>
      </c>
      <c r="H9" s="597" t="s">
        <v>48</v>
      </c>
      <c r="I9" s="597" t="s">
        <v>49</v>
      </c>
      <c r="J9" s="597" t="s">
        <v>50</v>
      </c>
      <c r="K9" s="598" t="s">
        <v>51</v>
      </c>
    </row>
    <row r="10" spans="2:11" customFormat="1" ht="15" customHeight="1" x14ac:dyDescent="0.25">
      <c r="B10" s="595">
        <v>4</v>
      </c>
      <c r="C10" s="596" t="s">
        <v>52</v>
      </c>
      <c r="D10" s="596" t="s">
        <v>30</v>
      </c>
      <c r="E10" s="597" t="s">
        <v>53</v>
      </c>
      <c r="F10" s="597" t="s">
        <v>54</v>
      </c>
      <c r="G10" s="597" t="s">
        <v>55</v>
      </c>
      <c r="H10" s="597" t="s">
        <v>53</v>
      </c>
      <c r="I10" s="597" t="s">
        <v>56</v>
      </c>
      <c r="J10" s="597" t="s">
        <v>57</v>
      </c>
      <c r="K10" s="598" t="s">
        <v>58</v>
      </c>
    </row>
    <row r="11" spans="2:11" customFormat="1" ht="15" customHeight="1" x14ac:dyDescent="0.25">
      <c r="B11" s="595">
        <v>5</v>
      </c>
      <c r="C11" s="596" t="s">
        <v>59</v>
      </c>
      <c r="D11" s="596"/>
      <c r="E11" s="597" t="s">
        <v>60</v>
      </c>
      <c r="F11" s="597" t="s">
        <v>61</v>
      </c>
      <c r="G11" s="597" t="s">
        <v>62</v>
      </c>
      <c r="H11" s="597" t="s">
        <v>63</v>
      </c>
      <c r="I11" s="597" t="s">
        <v>58</v>
      </c>
      <c r="J11" s="597" t="s">
        <v>64</v>
      </c>
      <c r="K11" s="598" t="s">
        <v>65</v>
      </c>
    </row>
    <row r="12" spans="2:11" customFormat="1" ht="15" customHeight="1" x14ac:dyDescent="0.25">
      <c r="B12" s="595">
        <v>6</v>
      </c>
      <c r="C12" s="596" t="s">
        <v>66</v>
      </c>
      <c r="D12" s="596"/>
      <c r="E12" s="597" t="s">
        <v>31</v>
      </c>
      <c r="F12" s="597" t="s">
        <v>31</v>
      </c>
      <c r="G12" s="597" t="s">
        <v>32</v>
      </c>
      <c r="H12" s="597" t="s">
        <v>31</v>
      </c>
      <c r="I12" s="597" t="s">
        <v>67</v>
      </c>
      <c r="J12" s="597" t="s">
        <v>68</v>
      </c>
      <c r="K12" s="598" t="s">
        <v>69</v>
      </c>
    </row>
    <row r="13" spans="2:11" customFormat="1" ht="15" customHeight="1" x14ac:dyDescent="0.25">
      <c r="B13" s="595">
        <v>7</v>
      </c>
      <c r="C13" s="596" t="s">
        <v>70</v>
      </c>
      <c r="D13" s="596"/>
      <c r="E13" s="597" t="s">
        <v>48</v>
      </c>
      <c r="F13" s="597" t="s">
        <v>48</v>
      </c>
      <c r="G13" s="597" t="s">
        <v>48</v>
      </c>
      <c r="H13" s="597" t="s">
        <v>48</v>
      </c>
      <c r="I13" s="597" t="s">
        <v>67</v>
      </c>
      <c r="J13" s="597" t="s">
        <v>67</v>
      </c>
      <c r="K13" s="598" t="s">
        <v>67</v>
      </c>
    </row>
    <row r="14" spans="2:11" customFormat="1" ht="15" customHeight="1" x14ac:dyDescent="0.25">
      <c r="B14" s="599">
        <v>8</v>
      </c>
      <c r="C14" s="600" t="s">
        <v>71</v>
      </c>
      <c r="D14" s="600" t="s">
        <v>72</v>
      </c>
      <c r="E14" s="601" t="s">
        <v>46</v>
      </c>
      <c r="F14" s="601" t="s">
        <v>46</v>
      </c>
      <c r="G14" s="601" t="s">
        <v>46</v>
      </c>
      <c r="H14" s="601" t="s">
        <v>32</v>
      </c>
      <c r="I14" s="601" t="s">
        <v>67</v>
      </c>
      <c r="J14" s="601" t="s">
        <v>67</v>
      </c>
      <c r="K14" s="602" t="s">
        <v>51</v>
      </c>
    </row>
    <row r="15" spans="2:11" x14ac:dyDescent="0.25">
      <c r="B15" s="529"/>
      <c r="C15" s="529"/>
      <c r="D15" s="529"/>
      <c r="E15" s="529"/>
      <c r="F15" s="529"/>
      <c r="G15" s="529"/>
      <c r="H15" s="529"/>
      <c r="I15" s="529"/>
      <c r="J15" s="529"/>
      <c r="K15" s="529"/>
    </row>
    <row r="16" spans="2:11" x14ac:dyDescent="0.25">
      <c r="B16" s="529"/>
      <c r="C16" s="529"/>
      <c r="D16" s="529"/>
      <c r="E16" s="529"/>
      <c r="F16" s="529"/>
      <c r="G16" s="529"/>
      <c r="H16" s="529"/>
      <c r="I16" s="529"/>
      <c r="J16" s="529"/>
      <c r="K16" s="529"/>
    </row>
    <row r="29" customFormat="1" ht="12.75" x14ac:dyDescent="0.2"/>
  </sheetData>
  <mergeCells count="3">
    <mergeCell ref="B2:K2"/>
    <mergeCell ref="B3:K3"/>
    <mergeCell ref="I5:K5"/>
  </mergeCells>
  <printOptions horizontalCentered="1"/>
  <pageMargins left="0.35433070866141736" right="0.35433070866141736" top="0.74803149606299213" bottom="0.51181102362204722" header="0.51181102362204722" footer="0.74803149606299213"/>
  <pageSetup scale="7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6" tint="0.59999389629810485"/>
  </sheetPr>
  <dimension ref="B3:IV126"/>
  <sheetViews>
    <sheetView showGridLines="0" topLeftCell="I1" zoomScale="70" zoomScaleNormal="80" zoomScaleSheetLayoutView="70" workbookViewId="0">
      <selection activeCell="O15" sqref="O15 F15 G15 I15 J15 K15 L15 M15 N15"/>
    </sheetView>
  </sheetViews>
  <sheetFormatPr defaultColWidth="9.140625" defaultRowHeight="14.25" x14ac:dyDescent="0.2"/>
  <cols>
    <col min="1" max="1" width="9.140625" style="347" customWidth="1"/>
    <col min="2" max="2" width="12.140625" style="347" customWidth="1"/>
    <col min="3" max="3" width="45.28515625" style="347" customWidth="1"/>
    <col min="4" max="7" width="16.7109375" style="347" customWidth="1"/>
    <col min="8" max="8" width="41.7109375" style="347" customWidth="1"/>
    <col min="9" max="15" width="23.7109375" style="347" customWidth="1"/>
    <col min="16" max="16" width="3" style="347" customWidth="1"/>
    <col min="17" max="17" width="9.140625" style="347" customWidth="1"/>
    <col min="18" max="16384" width="9.140625" style="347"/>
  </cols>
  <sheetData>
    <row r="3" spans="2:256" customFormat="1" ht="20.45" customHeight="1" x14ac:dyDescent="0.3"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505" t="s">
        <v>1206</v>
      </c>
    </row>
    <row r="4" spans="2:256" customFormat="1" ht="15.6" customHeight="1" x14ac:dyDescent="0.25"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</row>
    <row r="5" spans="2:256" customFormat="1" ht="15.6" customHeight="1" x14ac:dyDescent="0.25">
      <c r="B5" s="228" t="s">
        <v>1207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</row>
    <row r="6" spans="2:256" customFormat="1" ht="15" customHeight="1" x14ac:dyDescent="0.25">
      <c r="B6" s="354"/>
      <c r="C6" s="335"/>
      <c r="D6" s="356"/>
      <c r="E6" s="356"/>
      <c r="F6" s="356"/>
      <c r="G6" s="356"/>
      <c r="H6" s="354"/>
      <c r="I6" s="354"/>
      <c r="J6" s="354"/>
      <c r="K6" s="354"/>
      <c r="L6" s="354"/>
      <c r="M6" s="354"/>
      <c r="N6" s="354"/>
      <c r="O6" s="354"/>
    </row>
    <row r="7" spans="2:256" customFormat="1" ht="16.149999999999999" customHeight="1" thickBot="1" x14ac:dyDescent="0.3"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7"/>
      <c r="O7" s="355" t="s">
        <v>75</v>
      </c>
    </row>
    <row r="8" spans="2:256" customFormat="1" ht="32.25" customHeight="1" thickBot="1" x14ac:dyDescent="0.25">
      <c r="B8" s="46" t="s">
        <v>843</v>
      </c>
      <c r="C8" s="44" t="s">
        <v>1208</v>
      </c>
      <c r="D8" s="44" t="s">
        <v>1209</v>
      </c>
      <c r="E8" s="44" t="s">
        <v>1210</v>
      </c>
      <c r="F8" s="44" t="s">
        <v>1211</v>
      </c>
      <c r="G8" s="44" t="s">
        <v>1212</v>
      </c>
      <c r="H8" s="42" t="s">
        <v>1213</v>
      </c>
      <c r="I8" s="44" t="s">
        <v>1214</v>
      </c>
      <c r="J8" s="40" t="s">
        <v>17</v>
      </c>
      <c r="K8" s="39"/>
      <c r="L8" s="39"/>
      <c r="M8" s="38"/>
      <c r="N8" s="44" t="s">
        <v>1215</v>
      </c>
      <c r="O8" s="37" t="s">
        <v>1216</v>
      </c>
    </row>
    <row r="9" spans="2:256" customFormat="1" ht="62.25" customHeight="1" thickBot="1" x14ac:dyDescent="0.25">
      <c r="B9" s="45"/>
      <c r="C9" s="43"/>
      <c r="D9" s="43"/>
      <c r="E9" s="43"/>
      <c r="F9" s="43"/>
      <c r="G9" s="43"/>
      <c r="H9" s="41"/>
      <c r="I9" s="43"/>
      <c r="J9" s="35" t="s">
        <v>1121</v>
      </c>
      <c r="K9" s="35" t="s">
        <v>1122</v>
      </c>
      <c r="L9" s="35" t="s">
        <v>1123</v>
      </c>
      <c r="M9" s="35" t="s">
        <v>1124</v>
      </c>
      <c r="N9" s="43"/>
      <c r="O9" s="36"/>
    </row>
    <row r="10" spans="2:256" customFormat="1" ht="17.25" customHeight="1" x14ac:dyDescent="0.2">
      <c r="B10" s="34" t="s">
        <v>878</v>
      </c>
      <c r="C10" s="31" t="s">
        <v>1217</v>
      </c>
      <c r="D10" s="28">
        <v>2026</v>
      </c>
      <c r="E10" s="28">
        <v>2026</v>
      </c>
      <c r="F10" s="25">
        <v>8000</v>
      </c>
      <c r="G10" s="25"/>
      <c r="H10" s="925" t="s">
        <v>1218</v>
      </c>
      <c r="I10" s="926"/>
      <c r="J10" s="927">
        <v>200</v>
      </c>
      <c r="K10" s="927">
        <v>300</v>
      </c>
      <c r="L10" s="927">
        <v>500</v>
      </c>
      <c r="M10" s="927">
        <v>800</v>
      </c>
      <c r="N10" s="927"/>
      <c r="O10" s="927"/>
    </row>
    <row r="11" spans="2:256" customFormat="1" ht="17.25" customHeight="1" x14ac:dyDescent="0.2">
      <c r="B11" s="33"/>
      <c r="C11" s="30"/>
      <c r="D11" s="27"/>
      <c r="E11" s="27"/>
      <c r="F11" s="24"/>
      <c r="G11" s="24"/>
      <c r="H11" s="925" t="s">
        <v>1219</v>
      </c>
      <c r="I11" s="926"/>
      <c r="J11" s="927"/>
      <c r="K11" s="927"/>
      <c r="L11" s="927"/>
      <c r="M11" s="927"/>
      <c r="N11" s="927"/>
      <c r="O11" s="927"/>
    </row>
    <row r="12" spans="2:256" customFormat="1" ht="17.25" customHeight="1" x14ac:dyDescent="0.2">
      <c r="B12" s="33"/>
      <c r="C12" s="30"/>
      <c r="D12" s="27"/>
      <c r="E12" s="27"/>
      <c r="F12" s="24"/>
      <c r="G12" s="24"/>
      <c r="H12" s="925" t="s">
        <v>1220</v>
      </c>
      <c r="I12" s="926"/>
      <c r="J12" s="927"/>
      <c r="K12" s="927"/>
      <c r="L12" s="927"/>
      <c r="M12" s="927"/>
      <c r="N12" s="927"/>
      <c r="O12" s="927"/>
    </row>
    <row r="13" spans="2:256" customFormat="1" ht="17.25" customHeight="1" thickBot="1" x14ac:dyDescent="0.25">
      <c r="B13" s="33"/>
      <c r="C13" s="30"/>
      <c r="D13" s="27"/>
      <c r="E13" s="27"/>
      <c r="F13" s="24"/>
      <c r="G13" s="24"/>
      <c r="H13" s="925" t="s">
        <v>1221</v>
      </c>
      <c r="I13" s="926"/>
      <c r="J13" s="927"/>
      <c r="K13" s="927"/>
      <c r="L13" s="927"/>
      <c r="M13" s="927"/>
      <c r="N13" s="927"/>
      <c r="O13" s="927"/>
    </row>
    <row r="14" spans="2:256" customFormat="1" ht="17.25" customHeight="1" thickBot="1" x14ac:dyDescent="0.25">
      <c r="B14" s="32"/>
      <c r="C14" s="29"/>
      <c r="D14" s="26"/>
      <c r="E14" s="26"/>
      <c r="F14" s="23"/>
      <c r="G14" s="23"/>
      <c r="H14" s="928" t="s">
        <v>944</v>
      </c>
      <c r="I14" s="926"/>
      <c r="J14" s="927">
        <v>200</v>
      </c>
      <c r="K14" s="927">
        <v>300</v>
      </c>
      <c r="L14" s="927">
        <v>500</v>
      </c>
      <c r="M14" s="927">
        <v>800</v>
      </c>
      <c r="N14" s="927"/>
      <c r="O14" s="927"/>
    </row>
    <row r="15" spans="2:256" s="351" customFormat="1" ht="17.25" customHeight="1" thickBot="1" x14ac:dyDescent="0.3">
      <c r="B15" s="34" t="s">
        <v>880</v>
      </c>
      <c r="C15" s="31" t="s">
        <v>1222</v>
      </c>
      <c r="D15" s="28">
        <v>2026</v>
      </c>
      <c r="E15" s="28">
        <v>2026</v>
      </c>
      <c r="F15" s="25">
        <v>950</v>
      </c>
      <c r="G15" s="25"/>
      <c r="H15" s="925" t="s">
        <v>1218</v>
      </c>
      <c r="I15" s="926">
        <v>950</v>
      </c>
      <c r="J15" s="927">
        <v>240</v>
      </c>
      <c r="K15" s="927">
        <v>480</v>
      </c>
      <c r="L15" s="927">
        <v>700</v>
      </c>
      <c r="M15" s="927">
        <v>950</v>
      </c>
      <c r="N15" s="927"/>
      <c r="O15" s="927"/>
      <c r="P15" s="347"/>
      <c r="Q15" s="347"/>
      <c r="R15" s="347"/>
      <c r="S15" s="347"/>
      <c r="T15" s="347"/>
      <c r="U15" s="347"/>
      <c r="V15" s="347"/>
      <c r="W15" s="347"/>
      <c r="X15" s="347"/>
      <c r="Y15" s="347"/>
      <c r="Z15" s="347"/>
      <c r="AA15" s="347"/>
      <c r="AB15" s="347"/>
      <c r="AC15" s="347"/>
      <c r="AD15" s="347"/>
      <c r="AE15" s="347"/>
      <c r="AF15" s="347"/>
      <c r="AG15" s="347"/>
      <c r="AH15" s="347"/>
      <c r="AI15" s="347"/>
      <c r="AJ15" s="347"/>
      <c r="AK15" s="347"/>
      <c r="AL15" s="347"/>
      <c r="AM15" s="347"/>
      <c r="AN15" s="347"/>
      <c r="AO15" s="347"/>
      <c r="AP15" s="347"/>
      <c r="AQ15" s="347"/>
      <c r="AR15" s="347"/>
      <c r="AS15" s="347"/>
      <c r="AT15" s="347"/>
      <c r="AU15" s="347"/>
      <c r="AV15" s="347"/>
      <c r="AW15" s="347"/>
      <c r="AX15" s="347"/>
      <c r="AY15" s="347"/>
      <c r="AZ15" s="347"/>
      <c r="BA15" s="347"/>
      <c r="BB15" s="347"/>
      <c r="BC15" s="347"/>
      <c r="BD15" s="347"/>
      <c r="BE15" s="347"/>
      <c r="BF15" s="347"/>
      <c r="BG15" s="347"/>
      <c r="BH15" s="347"/>
      <c r="BI15" s="347"/>
      <c r="BJ15" s="347"/>
      <c r="BK15" s="347"/>
      <c r="BL15" s="347"/>
      <c r="BM15" s="347"/>
      <c r="BN15" s="347"/>
      <c r="BO15" s="347"/>
      <c r="BP15" s="347"/>
      <c r="BQ15" s="347"/>
      <c r="BR15" s="347"/>
      <c r="BS15" s="347"/>
      <c r="BT15" s="347"/>
      <c r="BU15" s="347"/>
      <c r="BV15" s="347"/>
      <c r="BW15" s="347"/>
      <c r="BX15" s="347"/>
      <c r="BY15" s="347"/>
      <c r="BZ15" s="347"/>
      <c r="CA15" s="347"/>
      <c r="CB15" s="347"/>
      <c r="CC15" s="347"/>
      <c r="CD15" s="347"/>
      <c r="CE15" s="347"/>
      <c r="CF15" s="347"/>
      <c r="CG15" s="347"/>
      <c r="CH15" s="347"/>
      <c r="CI15" s="347"/>
      <c r="CJ15" s="347"/>
      <c r="CK15" s="347"/>
      <c r="CL15" s="347"/>
      <c r="CM15" s="347"/>
      <c r="CN15" s="347"/>
      <c r="CO15" s="347"/>
      <c r="CP15" s="347"/>
      <c r="CQ15" s="347"/>
      <c r="CR15" s="347"/>
      <c r="CS15" s="347"/>
      <c r="CT15" s="347"/>
      <c r="CU15" s="347"/>
      <c r="CV15" s="347"/>
      <c r="CW15" s="347"/>
      <c r="CX15" s="347"/>
      <c r="CY15" s="347"/>
      <c r="CZ15" s="347"/>
      <c r="DA15" s="347"/>
      <c r="DB15" s="347"/>
      <c r="DC15" s="347"/>
      <c r="DD15" s="347"/>
      <c r="DE15" s="347"/>
      <c r="DF15" s="347"/>
      <c r="DG15" s="347"/>
      <c r="DH15" s="347"/>
      <c r="DI15" s="347"/>
      <c r="DJ15" s="347"/>
      <c r="DK15" s="347"/>
      <c r="DL15" s="347"/>
      <c r="DM15" s="347"/>
      <c r="DN15" s="347"/>
      <c r="DO15" s="347"/>
      <c r="DP15" s="347"/>
      <c r="DQ15" s="347"/>
      <c r="DR15" s="347"/>
      <c r="DS15" s="347"/>
      <c r="DT15" s="347"/>
      <c r="DU15" s="347"/>
      <c r="DV15" s="347"/>
      <c r="DW15" s="347"/>
      <c r="DX15" s="347"/>
      <c r="DY15" s="347"/>
      <c r="DZ15" s="347"/>
      <c r="EA15" s="347"/>
      <c r="EB15" s="347"/>
      <c r="EC15" s="347"/>
      <c r="ED15" s="347"/>
      <c r="EE15" s="347"/>
      <c r="EF15" s="347"/>
      <c r="EG15" s="347"/>
      <c r="EH15" s="347"/>
      <c r="EI15" s="347"/>
      <c r="EJ15" s="347"/>
      <c r="EK15" s="347"/>
      <c r="EL15" s="347"/>
      <c r="EM15" s="347"/>
      <c r="EN15" s="347"/>
      <c r="EO15" s="347"/>
      <c r="EP15" s="347"/>
      <c r="EQ15" s="347"/>
      <c r="ER15" s="347"/>
      <c r="ES15" s="347"/>
      <c r="ET15" s="347"/>
      <c r="EU15" s="347"/>
      <c r="EV15" s="347"/>
      <c r="EW15" s="347"/>
      <c r="EX15" s="347"/>
      <c r="EY15" s="347"/>
      <c r="EZ15" s="347"/>
      <c r="FA15" s="347"/>
      <c r="FB15" s="347"/>
      <c r="FC15" s="347"/>
      <c r="FD15" s="347"/>
      <c r="FE15" s="347"/>
      <c r="FF15" s="347"/>
      <c r="FG15" s="347"/>
      <c r="FH15" s="347"/>
      <c r="FI15" s="347"/>
      <c r="FJ15" s="347"/>
      <c r="FK15" s="347"/>
      <c r="FL15" s="347"/>
      <c r="FM15" s="347"/>
      <c r="FN15" s="347"/>
      <c r="FO15" s="347"/>
      <c r="FP15" s="347"/>
      <c r="FQ15" s="347"/>
      <c r="FR15" s="347"/>
      <c r="FS15" s="347"/>
      <c r="FT15" s="347"/>
      <c r="FU15" s="347"/>
      <c r="FV15" s="347"/>
      <c r="FW15" s="347"/>
      <c r="FX15" s="347"/>
      <c r="FY15" s="347"/>
      <c r="FZ15" s="347"/>
      <c r="GA15" s="347"/>
      <c r="GB15" s="347"/>
      <c r="GC15" s="347"/>
      <c r="GD15" s="347"/>
      <c r="GE15" s="347"/>
      <c r="GF15" s="347"/>
      <c r="GG15" s="347"/>
      <c r="GH15" s="347"/>
      <c r="GI15" s="347"/>
      <c r="GJ15" s="347"/>
      <c r="GK15" s="347"/>
      <c r="GL15" s="347"/>
      <c r="GM15" s="347"/>
      <c r="GN15" s="347"/>
      <c r="GO15" s="347"/>
      <c r="GP15" s="347"/>
      <c r="GQ15" s="347"/>
      <c r="GR15" s="347"/>
      <c r="GS15" s="347"/>
      <c r="GT15" s="347"/>
      <c r="GU15" s="347"/>
      <c r="GV15" s="347"/>
      <c r="GW15" s="347"/>
      <c r="GX15" s="347"/>
      <c r="GY15" s="347"/>
      <c r="GZ15" s="347"/>
      <c r="HA15" s="347"/>
      <c r="HB15" s="347"/>
      <c r="HC15" s="347"/>
      <c r="HD15" s="347"/>
      <c r="HE15" s="347"/>
      <c r="HF15" s="347"/>
      <c r="HG15" s="347"/>
      <c r="HH15" s="347"/>
      <c r="HI15" s="347"/>
      <c r="HJ15" s="347"/>
      <c r="HK15" s="347"/>
      <c r="HL15" s="347"/>
      <c r="HM15" s="347"/>
      <c r="HN15" s="347"/>
      <c r="HO15" s="347"/>
      <c r="HP15" s="347"/>
      <c r="HQ15" s="347"/>
      <c r="HR15" s="347"/>
      <c r="HS15" s="347"/>
      <c r="HT15" s="347"/>
      <c r="HU15" s="347"/>
      <c r="HV15" s="347"/>
      <c r="HW15" s="347"/>
      <c r="HX15" s="347"/>
      <c r="HY15" s="347"/>
      <c r="HZ15" s="347"/>
      <c r="IA15" s="347"/>
      <c r="IB15" s="347"/>
      <c r="IC15" s="347"/>
      <c r="ID15" s="347"/>
      <c r="IE15" s="347"/>
      <c r="IF15" s="347"/>
      <c r="IG15" s="347"/>
      <c r="IH15" s="347"/>
      <c r="II15" s="347"/>
      <c r="IJ15" s="347"/>
      <c r="IK15" s="347"/>
      <c r="IL15" s="347"/>
      <c r="IM15" s="347"/>
      <c r="IN15" s="347"/>
      <c r="IO15" s="347"/>
      <c r="IP15" s="347"/>
      <c r="IQ15" s="347"/>
      <c r="IR15" s="347"/>
      <c r="IS15" s="347"/>
      <c r="IT15" s="347"/>
      <c r="IU15" s="347"/>
      <c r="IV15" s="347"/>
    </row>
    <row r="16" spans="2:256" s="351" customFormat="1" ht="17.25" customHeight="1" x14ac:dyDescent="0.25">
      <c r="B16" s="33"/>
      <c r="C16" s="30"/>
      <c r="D16" s="27"/>
      <c r="E16" s="27"/>
      <c r="F16" s="24"/>
      <c r="G16" s="24"/>
      <c r="H16" s="925" t="s">
        <v>1219</v>
      </c>
      <c r="I16" s="926"/>
      <c r="J16" s="927"/>
      <c r="K16" s="927"/>
      <c r="L16" s="927"/>
      <c r="M16" s="927"/>
      <c r="N16" s="927"/>
      <c r="O16" s="927"/>
      <c r="P16" s="347"/>
      <c r="Q16" s="347"/>
      <c r="R16" s="347"/>
      <c r="S16" s="347"/>
      <c r="T16" s="347"/>
      <c r="U16" s="347"/>
      <c r="V16" s="347"/>
      <c r="W16" s="347"/>
      <c r="X16" s="347"/>
      <c r="Y16" s="347"/>
      <c r="Z16" s="347"/>
      <c r="AA16" s="347"/>
      <c r="AB16" s="347"/>
      <c r="AC16" s="347"/>
      <c r="AD16" s="347"/>
      <c r="AE16" s="347"/>
      <c r="AF16" s="347"/>
      <c r="AG16" s="347"/>
      <c r="AH16" s="347"/>
      <c r="AI16" s="347"/>
      <c r="AJ16" s="347"/>
      <c r="AK16" s="347"/>
      <c r="AL16" s="347"/>
      <c r="AM16" s="347"/>
      <c r="AN16" s="347"/>
      <c r="AO16" s="347"/>
      <c r="AP16" s="347"/>
      <c r="AQ16" s="347"/>
      <c r="AR16" s="347"/>
      <c r="AS16" s="347"/>
      <c r="AT16" s="347"/>
      <c r="AU16" s="347"/>
      <c r="AV16" s="347"/>
      <c r="AW16" s="347"/>
      <c r="AX16" s="347"/>
      <c r="AY16" s="347"/>
      <c r="AZ16" s="347"/>
      <c r="BA16" s="347"/>
      <c r="BB16" s="347"/>
      <c r="BC16" s="347"/>
      <c r="BD16" s="347"/>
      <c r="BE16" s="347"/>
      <c r="BF16" s="347"/>
      <c r="BG16" s="347"/>
      <c r="BH16" s="347"/>
      <c r="BI16" s="347"/>
      <c r="BJ16" s="347"/>
      <c r="BK16" s="347"/>
      <c r="BL16" s="347"/>
      <c r="BM16" s="347"/>
      <c r="BN16" s="347"/>
      <c r="BO16" s="347"/>
      <c r="BP16" s="347"/>
      <c r="BQ16" s="347"/>
      <c r="BR16" s="347"/>
      <c r="BS16" s="347"/>
      <c r="BT16" s="347"/>
      <c r="BU16" s="347"/>
      <c r="BV16" s="347"/>
      <c r="BW16" s="347"/>
      <c r="BX16" s="347"/>
      <c r="BY16" s="347"/>
      <c r="BZ16" s="347"/>
      <c r="CA16" s="347"/>
      <c r="CB16" s="347"/>
      <c r="CC16" s="347"/>
      <c r="CD16" s="347"/>
      <c r="CE16" s="347"/>
      <c r="CF16" s="347"/>
      <c r="CG16" s="347"/>
      <c r="CH16" s="347"/>
      <c r="CI16" s="347"/>
      <c r="CJ16" s="347"/>
      <c r="CK16" s="347"/>
      <c r="CL16" s="347"/>
      <c r="CM16" s="347"/>
      <c r="CN16" s="347"/>
      <c r="CO16" s="347"/>
      <c r="CP16" s="347"/>
      <c r="CQ16" s="347"/>
      <c r="CR16" s="347"/>
      <c r="CS16" s="347"/>
      <c r="CT16" s="347"/>
      <c r="CU16" s="347"/>
      <c r="CV16" s="347"/>
      <c r="CW16" s="347"/>
      <c r="CX16" s="347"/>
      <c r="CY16" s="347"/>
      <c r="CZ16" s="347"/>
      <c r="DA16" s="347"/>
      <c r="DB16" s="347"/>
      <c r="DC16" s="347"/>
      <c r="DD16" s="347"/>
      <c r="DE16" s="347"/>
      <c r="DF16" s="347"/>
      <c r="DG16" s="347"/>
      <c r="DH16" s="347"/>
      <c r="DI16" s="347"/>
      <c r="DJ16" s="347"/>
      <c r="DK16" s="347"/>
      <c r="DL16" s="347"/>
      <c r="DM16" s="347"/>
      <c r="DN16" s="347"/>
      <c r="DO16" s="347"/>
      <c r="DP16" s="347"/>
      <c r="DQ16" s="347"/>
      <c r="DR16" s="347"/>
      <c r="DS16" s="347"/>
      <c r="DT16" s="347"/>
      <c r="DU16" s="347"/>
      <c r="DV16" s="347"/>
      <c r="DW16" s="347"/>
      <c r="DX16" s="347"/>
      <c r="DY16" s="347"/>
      <c r="DZ16" s="347"/>
      <c r="EA16" s="347"/>
      <c r="EB16" s="347"/>
      <c r="EC16" s="347"/>
      <c r="ED16" s="347"/>
      <c r="EE16" s="347"/>
      <c r="EF16" s="347"/>
      <c r="EG16" s="347"/>
      <c r="EH16" s="347"/>
      <c r="EI16" s="347"/>
      <c r="EJ16" s="347"/>
      <c r="EK16" s="347"/>
      <c r="EL16" s="347"/>
      <c r="EM16" s="347"/>
      <c r="EN16" s="347"/>
      <c r="EO16" s="347"/>
      <c r="EP16" s="347"/>
      <c r="EQ16" s="347"/>
      <c r="ER16" s="347"/>
      <c r="ES16" s="347"/>
      <c r="ET16" s="347"/>
      <c r="EU16" s="347"/>
      <c r="EV16" s="347"/>
      <c r="EW16" s="347"/>
      <c r="EX16" s="347"/>
      <c r="EY16" s="347"/>
      <c r="EZ16" s="347"/>
      <c r="FA16" s="347"/>
      <c r="FB16" s="347"/>
      <c r="FC16" s="347"/>
      <c r="FD16" s="347"/>
      <c r="FE16" s="347"/>
      <c r="FF16" s="347"/>
      <c r="FG16" s="347"/>
      <c r="FH16" s="347"/>
      <c r="FI16" s="347"/>
      <c r="FJ16" s="347"/>
      <c r="FK16" s="347"/>
      <c r="FL16" s="347"/>
      <c r="FM16" s="347"/>
      <c r="FN16" s="347"/>
      <c r="FO16" s="347"/>
      <c r="FP16" s="347"/>
      <c r="FQ16" s="347"/>
      <c r="FR16" s="347"/>
      <c r="FS16" s="347"/>
      <c r="FT16" s="347"/>
      <c r="FU16" s="347"/>
      <c r="FV16" s="347"/>
      <c r="FW16" s="347"/>
      <c r="FX16" s="347"/>
      <c r="FY16" s="347"/>
      <c r="FZ16" s="347"/>
      <c r="GA16" s="347"/>
      <c r="GB16" s="347"/>
      <c r="GC16" s="347"/>
      <c r="GD16" s="347"/>
      <c r="GE16" s="347"/>
      <c r="GF16" s="347"/>
      <c r="GG16" s="347"/>
      <c r="GH16" s="347"/>
      <c r="GI16" s="347"/>
      <c r="GJ16" s="347"/>
      <c r="GK16" s="347"/>
      <c r="GL16" s="347"/>
      <c r="GM16" s="347"/>
      <c r="GN16" s="347"/>
      <c r="GO16" s="347"/>
      <c r="GP16" s="347"/>
      <c r="GQ16" s="347"/>
      <c r="GR16" s="347"/>
      <c r="GS16" s="347"/>
      <c r="GT16" s="347"/>
      <c r="GU16" s="347"/>
      <c r="GV16" s="347"/>
      <c r="GW16" s="347"/>
      <c r="GX16" s="347"/>
      <c r="GY16" s="347"/>
      <c r="GZ16" s="347"/>
      <c r="HA16" s="347"/>
      <c r="HB16" s="347"/>
      <c r="HC16" s="347"/>
      <c r="HD16" s="347"/>
      <c r="HE16" s="347"/>
      <c r="HF16" s="347"/>
      <c r="HG16" s="347"/>
      <c r="HH16" s="347"/>
      <c r="HI16" s="347"/>
      <c r="HJ16" s="347"/>
      <c r="HK16" s="347"/>
      <c r="HL16" s="347"/>
      <c r="HM16" s="347"/>
      <c r="HN16" s="347"/>
      <c r="HO16" s="347"/>
      <c r="HP16" s="347"/>
      <c r="HQ16" s="347"/>
      <c r="HR16" s="347"/>
      <c r="HS16" s="347"/>
      <c r="HT16" s="347"/>
      <c r="HU16" s="347"/>
      <c r="HV16" s="347"/>
      <c r="HW16" s="347"/>
      <c r="HX16" s="347"/>
      <c r="HY16" s="347"/>
      <c r="HZ16" s="347"/>
      <c r="IA16" s="347"/>
      <c r="IB16" s="347"/>
      <c r="IC16" s="347"/>
      <c r="ID16" s="347"/>
      <c r="IE16" s="347"/>
      <c r="IF16" s="347"/>
      <c r="IG16" s="347"/>
      <c r="IH16" s="347"/>
      <c r="II16" s="347"/>
      <c r="IJ16" s="347"/>
      <c r="IK16" s="347"/>
      <c r="IL16" s="347"/>
      <c r="IM16" s="347"/>
      <c r="IN16" s="347"/>
      <c r="IO16" s="347"/>
      <c r="IP16" s="347"/>
      <c r="IQ16" s="347"/>
      <c r="IR16" s="347"/>
      <c r="IS16" s="347"/>
      <c r="IT16" s="347"/>
      <c r="IU16" s="347"/>
      <c r="IV16" s="347"/>
    </row>
    <row r="17" spans="2:256" s="351" customFormat="1" ht="17.25" customHeight="1" x14ac:dyDescent="0.25">
      <c r="B17" s="33"/>
      <c r="C17" s="30"/>
      <c r="D17" s="27"/>
      <c r="E17" s="27"/>
      <c r="F17" s="24"/>
      <c r="G17" s="24"/>
      <c r="H17" s="925" t="s">
        <v>1220</v>
      </c>
      <c r="I17" s="926"/>
      <c r="J17" s="927"/>
      <c r="K17" s="927"/>
      <c r="L17" s="927"/>
      <c r="M17" s="927"/>
      <c r="N17" s="927"/>
      <c r="O17" s="927"/>
      <c r="P17" s="347"/>
      <c r="Q17" s="347"/>
      <c r="R17" s="347"/>
      <c r="S17" s="347"/>
      <c r="T17" s="347"/>
      <c r="U17" s="347"/>
      <c r="V17" s="347"/>
      <c r="W17" s="347"/>
      <c r="X17" s="347"/>
      <c r="Y17" s="347"/>
      <c r="Z17" s="347"/>
      <c r="AA17" s="347"/>
      <c r="AB17" s="347"/>
      <c r="AC17" s="347"/>
      <c r="AD17" s="347"/>
      <c r="AE17" s="347"/>
      <c r="AF17" s="347"/>
      <c r="AG17" s="347"/>
      <c r="AH17" s="347"/>
      <c r="AI17" s="347"/>
      <c r="AJ17" s="347"/>
      <c r="AK17" s="347"/>
      <c r="AL17" s="347"/>
      <c r="AM17" s="347"/>
      <c r="AN17" s="347"/>
      <c r="AO17" s="347"/>
      <c r="AP17" s="347"/>
      <c r="AQ17" s="347"/>
      <c r="AR17" s="347"/>
      <c r="AS17" s="347"/>
      <c r="AT17" s="347"/>
      <c r="AU17" s="347"/>
      <c r="AV17" s="347"/>
      <c r="AW17" s="347"/>
      <c r="AX17" s="347"/>
      <c r="AY17" s="347"/>
      <c r="AZ17" s="347"/>
      <c r="BA17" s="347"/>
      <c r="BB17" s="347"/>
      <c r="BC17" s="347"/>
      <c r="BD17" s="347"/>
      <c r="BE17" s="347"/>
      <c r="BF17" s="347"/>
      <c r="BG17" s="347"/>
      <c r="BH17" s="347"/>
      <c r="BI17" s="347"/>
      <c r="BJ17" s="347"/>
      <c r="BK17" s="347"/>
      <c r="BL17" s="347"/>
      <c r="BM17" s="347"/>
      <c r="BN17" s="347"/>
      <c r="BO17" s="347"/>
      <c r="BP17" s="347"/>
      <c r="BQ17" s="347"/>
      <c r="BR17" s="347"/>
      <c r="BS17" s="347"/>
      <c r="BT17" s="347"/>
      <c r="BU17" s="347"/>
      <c r="BV17" s="347"/>
      <c r="BW17" s="347"/>
      <c r="BX17" s="347"/>
      <c r="BY17" s="347"/>
      <c r="BZ17" s="347"/>
      <c r="CA17" s="347"/>
      <c r="CB17" s="347"/>
      <c r="CC17" s="347"/>
      <c r="CD17" s="347"/>
      <c r="CE17" s="347"/>
      <c r="CF17" s="347"/>
      <c r="CG17" s="347"/>
      <c r="CH17" s="347"/>
      <c r="CI17" s="347"/>
      <c r="CJ17" s="347"/>
      <c r="CK17" s="347"/>
      <c r="CL17" s="347"/>
      <c r="CM17" s="347"/>
      <c r="CN17" s="347"/>
      <c r="CO17" s="347"/>
      <c r="CP17" s="347"/>
      <c r="CQ17" s="347"/>
      <c r="CR17" s="347"/>
      <c r="CS17" s="347"/>
      <c r="CT17" s="347"/>
      <c r="CU17" s="347"/>
      <c r="CV17" s="347"/>
      <c r="CW17" s="347"/>
      <c r="CX17" s="347"/>
      <c r="CY17" s="347"/>
      <c r="CZ17" s="347"/>
      <c r="DA17" s="347"/>
      <c r="DB17" s="347"/>
      <c r="DC17" s="347"/>
      <c r="DD17" s="347"/>
      <c r="DE17" s="347"/>
      <c r="DF17" s="347"/>
      <c r="DG17" s="347"/>
      <c r="DH17" s="347"/>
      <c r="DI17" s="347"/>
      <c r="DJ17" s="347"/>
      <c r="DK17" s="347"/>
      <c r="DL17" s="347"/>
      <c r="DM17" s="347"/>
      <c r="DN17" s="347"/>
      <c r="DO17" s="347"/>
      <c r="DP17" s="347"/>
      <c r="DQ17" s="347"/>
      <c r="DR17" s="347"/>
      <c r="DS17" s="347"/>
      <c r="DT17" s="347"/>
      <c r="DU17" s="347"/>
      <c r="DV17" s="347"/>
      <c r="DW17" s="347"/>
      <c r="DX17" s="347"/>
      <c r="DY17" s="347"/>
      <c r="DZ17" s="347"/>
      <c r="EA17" s="347"/>
      <c r="EB17" s="347"/>
      <c r="EC17" s="347"/>
      <c r="ED17" s="347"/>
      <c r="EE17" s="347"/>
      <c r="EF17" s="347"/>
      <c r="EG17" s="347"/>
      <c r="EH17" s="347"/>
      <c r="EI17" s="347"/>
      <c r="EJ17" s="347"/>
      <c r="EK17" s="347"/>
      <c r="EL17" s="347"/>
      <c r="EM17" s="347"/>
      <c r="EN17" s="347"/>
      <c r="EO17" s="347"/>
      <c r="EP17" s="347"/>
      <c r="EQ17" s="347"/>
      <c r="ER17" s="347"/>
      <c r="ES17" s="347"/>
      <c r="ET17" s="347"/>
      <c r="EU17" s="347"/>
      <c r="EV17" s="347"/>
      <c r="EW17" s="347"/>
      <c r="EX17" s="347"/>
      <c r="EY17" s="347"/>
      <c r="EZ17" s="347"/>
      <c r="FA17" s="347"/>
      <c r="FB17" s="347"/>
      <c r="FC17" s="347"/>
      <c r="FD17" s="347"/>
      <c r="FE17" s="347"/>
      <c r="FF17" s="347"/>
      <c r="FG17" s="347"/>
      <c r="FH17" s="347"/>
      <c r="FI17" s="347"/>
      <c r="FJ17" s="347"/>
      <c r="FK17" s="347"/>
      <c r="FL17" s="347"/>
      <c r="FM17" s="347"/>
      <c r="FN17" s="347"/>
      <c r="FO17" s="347"/>
      <c r="FP17" s="347"/>
      <c r="FQ17" s="347"/>
      <c r="FR17" s="347"/>
      <c r="FS17" s="347"/>
      <c r="FT17" s="347"/>
      <c r="FU17" s="347"/>
      <c r="FV17" s="347"/>
      <c r="FW17" s="347"/>
      <c r="FX17" s="347"/>
      <c r="FY17" s="347"/>
      <c r="FZ17" s="347"/>
      <c r="GA17" s="347"/>
      <c r="GB17" s="347"/>
      <c r="GC17" s="347"/>
      <c r="GD17" s="347"/>
      <c r="GE17" s="347"/>
      <c r="GF17" s="347"/>
      <c r="GG17" s="347"/>
      <c r="GH17" s="347"/>
      <c r="GI17" s="347"/>
      <c r="GJ17" s="347"/>
      <c r="GK17" s="347"/>
      <c r="GL17" s="347"/>
      <c r="GM17" s="347"/>
      <c r="GN17" s="347"/>
      <c r="GO17" s="347"/>
      <c r="GP17" s="347"/>
      <c r="GQ17" s="347"/>
      <c r="GR17" s="347"/>
      <c r="GS17" s="347"/>
      <c r="GT17" s="347"/>
      <c r="GU17" s="347"/>
      <c r="GV17" s="347"/>
      <c r="GW17" s="347"/>
      <c r="GX17" s="347"/>
      <c r="GY17" s="347"/>
      <c r="GZ17" s="347"/>
      <c r="HA17" s="347"/>
      <c r="HB17" s="347"/>
      <c r="HC17" s="347"/>
      <c r="HD17" s="347"/>
      <c r="HE17" s="347"/>
      <c r="HF17" s="347"/>
      <c r="HG17" s="347"/>
      <c r="HH17" s="347"/>
      <c r="HI17" s="347"/>
      <c r="HJ17" s="347"/>
      <c r="HK17" s="347"/>
      <c r="HL17" s="347"/>
      <c r="HM17" s="347"/>
      <c r="HN17" s="347"/>
      <c r="HO17" s="347"/>
      <c r="HP17" s="347"/>
      <c r="HQ17" s="347"/>
      <c r="HR17" s="347"/>
      <c r="HS17" s="347"/>
      <c r="HT17" s="347"/>
      <c r="HU17" s="347"/>
      <c r="HV17" s="347"/>
      <c r="HW17" s="347"/>
      <c r="HX17" s="347"/>
      <c r="HY17" s="347"/>
      <c r="HZ17" s="347"/>
      <c r="IA17" s="347"/>
      <c r="IB17" s="347"/>
      <c r="IC17" s="347"/>
      <c r="ID17" s="347"/>
      <c r="IE17" s="347"/>
      <c r="IF17" s="347"/>
      <c r="IG17" s="347"/>
      <c r="IH17" s="347"/>
      <c r="II17" s="347"/>
      <c r="IJ17" s="347"/>
      <c r="IK17" s="347"/>
      <c r="IL17" s="347"/>
      <c r="IM17" s="347"/>
      <c r="IN17" s="347"/>
      <c r="IO17" s="347"/>
      <c r="IP17" s="347"/>
      <c r="IQ17" s="347"/>
      <c r="IR17" s="347"/>
      <c r="IS17" s="347"/>
      <c r="IT17" s="347"/>
      <c r="IU17" s="347"/>
      <c r="IV17" s="347"/>
    </row>
    <row r="18" spans="2:256" s="351" customFormat="1" ht="17.25" customHeight="1" x14ac:dyDescent="0.25">
      <c r="B18" s="33"/>
      <c r="C18" s="30"/>
      <c r="D18" s="27"/>
      <c r="E18" s="27"/>
      <c r="F18" s="24"/>
      <c r="G18" s="24"/>
      <c r="H18" s="925" t="s">
        <v>1221</v>
      </c>
      <c r="I18" s="926"/>
      <c r="J18" s="927"/>
      <c r="K18" s="927"/>
      <c r="L18" s="927"/>
      <c r="M18" s="927"/>
      <c r="N18" s="927"/>
      <c r="O18" s="927"/>
      <c r="P18" s="347"/>
      <c r="Q18" s="347"/>
      <c r="R18" s="347"/>
      <c r="S18" s="347"/>
      <c r="T18" s="347"/>
      <c r="U18" s="347"/>
      <c r="V18" s="347"/>
      <c r="W18" s="347"/>
      <c r="X18" s="347"/>
      <c r="Y18" s="347"/>
      <c r="Z18" s="347"/>
      <c r="AA18" s="347"/>
      <c r="AB18" s="347"/>
      <c r="AC18" s="347"/>
      <c r="AD18" s="347"/>
      <c r="AE18" s="347"/>
      <c r="AF18" s="347"/>
      <c r="AG18" s="347"/>
      <c r="AH18" s="347"/>
      <c r="AI18" s="347"/>
      <c r="AJ18" s="347"/>
      <c r="AK18" s="347"/>
      <c r="AL18" s="347"/>
      <c r="AM18" s="347"/>
      <c r="AN18" s="347"/>
      <c r="AO18" s="347"/>
      <c r="AP18" s="347"/>
      <c r="AQ18" s="347"/>
      <c r="AR18" s="347"/>
      <c r="AS18" s="347"/>
      <c r="AT18" s="347"/>
      <c r="AU18" s="347"/>
      <c r="AV18" s="347"/>
      <c r="AW18" s="347"/>
      <c r="AX18" s="347"/>
      <c r="AY18" s="347"/>
      <c r="AZ18" s="347"/>
      <c r="BA18" s="347"/>
      <c r="BB18" s="347"/>
      <c r="BC18" s="347"/>
      <c r="BD18" s="347"/>
      <c r="BE18" s="347"/>
      <c r="BF18" s="347"/>
      <c r="BG18" s="347"/>
      <c r="BH18" s="347"/>
      <c r="BI18" s="347"/>
      <c r="BJ18" s="347"/>
      <c r="BK18" s="347"/>
      <c r="BL18" s="347"/>
      <c r="BM18" s="347"/>
      <c r="BN18" s="347"/>
      <c r="BO18" s="347"/>
      <c r="BP18" s="347"/>
      <c r="BQ18" s="347"/>
      <c r="BR18" s="347"/>
      <c r="BS18" s="347"/>
      <c r="BT18" s="347"/>
      <c r="BU18" s="347"/>
      <c r="BV18" s="347"/>
      <c r="BW18" s="347"/>
      <c r="BX18" s="347"/>
      <c r="BY18" s="347"/>
      <c r="BZ18" s="347"/>
      <c r="CA18" s="347"/>
      <c r="CB18" s="347"/>
      <c r="CC18" s="347"/>
      <c r="CD18" s="347"/>
      <c r="CE18" s="347"/>
      <c r="CF18" s="347"/>
      <c r="CG18" s="347"/>
      <c r="CH18" s="347"/>
      <c r="CI18" s="347"/>
      <c r="CJ18" s="347"/>
      <c r="CK18" s="347"/>
      <c r="CL18" s="347"/>
      <c r="CM18" s="347"/>
      <c r="CN18" s="347"/>
      <c r="CO18" s="347"/>
      <c r="CP18" s="347"/>
      <c r="CQ18" s="347"/>
      <c r="CR18" s="347"/>
      <c r="CS18" s="347"/>
      <c r="CT18" s="347"/>
      <c r="CU18" s="347"/>
      <c r="CV18" s="347"/>
      <c r="CW18" s="347"/>
      <c r="CX18" s="347"/>
      <c r="CY18" s="347"/>
      <c r="CZ18" s="347"/>
      <c r="DA18" s="347"/>
      <c r="DB18" s="347"/>
      <c r="DC18" s="347"/>
      <c r="DD18" s="347"/>
      <c r="DE18" s="347"/>
      <c r="DF18" s="347"/>
      <c r="DG18" s="347"/>
      <c r="DH18" s="347"/>
      <c r="DI18" s="347"/>
      <c r="DJ18" s="347"/>
      <c r="DK18" s="347"/>
      <c r="DL18" s="347"/>
      <c r="DM18" s="347"/>
      <c r="DN18" s="347"/>
      <c r="DO18" s="347"/>
      <c r="DP18" s="347"/>
      <c r="DQ18" s="347"/>
      <c r="DR18" s="347"/>
      <c r="DS18" s="347"/>
      <c r="DT18" s="347"/>
      <c r="DU18" s="347"/>
      <c r="DV18" s="347"/>
      <c r="DW18" s="347"/>
      <c r="DX18" s="347"/>
      <c r="DY18" s="347"/>
      <c r="DZ18" s="347"/>
      <c r="EA18" s="347"/>
      <c r="EB18" s="347"/>
      <c r="EC18" s="347"/>
      <c r="ED18" s="347"/>
      <c r="EE18" s="347"/>
      <c r="EF18" s="347"/>
      <c r="EG18" s="347"/>
      <c r="EH18" s="347"/>
      <c r="EI18" s="347"/>
      <c r="EJ18" s="347"/>
      <c r="EK18" s="347"/>
      <c r="EL18" s="347"/>
      <c r="EM18" s="347"/>
      <c r="EN18" s="347"/>
      <c r="EO18" s="347"/>
      <c r="EP18" s="347"/>
      <c r="EQ18" s="347"/>
      <c r="ER18" s="347"/>
      <c r="ES18" s="347"/>
      <c r="ET18" s="347"/>
      <c r="EU18" s="347"/>
      <c r="EV18" s="347"/>
      <c r="EW18" s="347"/>
      <c r="EX18" s="347"/>
      <c r="EY18" s="347"/>
      <c r="EZ18" s="347"/>
      <c r="FA18" s="347"/>
      <c r="FB18" s="347"/>
      <c r="FC18" s="347"/>
      <c r="FD18" s="347"/>
      <c r="FE18" s="347"/>
      <c r="FF18" s="347"/>
      <c r="FG18" s="347"/>
      <c r="FH18" s="347"/>
      <c r="FI18" s="347"/>
      <c r="FJ18" s="347"/>
      <c r="FK18" s="347"/>
      <c r="FL18" s="347"/>
      <c r="FM18" s="347"/>
      <c r="FN18" s="347"/>
      <c r="FO18" s="347"/>
      <c r="FP18" s="347"/>
      <c r="FQ18" s="347"/>
      <c r="FR18" s="347"/>
      <c r="FS18" s="347"/>
      <c r="FT18" s="347"/>
      <c r="FU18" s="347"/>
      <c r="FV18" s="347"/>
      <c r="FW18" s="347"/>
      <c r="FX18" s="347"/>
      <c r="FY18" s="347"/>
      <c r="FZ18" s="347"/>
      <c r="GA18" s="347"/>
      <c r="GB18" s="347"/>
      <c r="GC18" s="347"/>
      <c r="GD18" s="347"/>
      <c r="GE18" s="347"/>
      <c r="GF18" s="347"/>
      <c r="GG18" s="347"/>
      <c r="GH18" s="347"/>
      <c r="GI18" s="347"/>
      <c r="GJ18" s="347"/>
      <c r="GK18" s="347"/>
      <c r="GL18" s="347"/>
      <c r="GM18" s="347"/>
      <c r="GN18" s="347"/>
      <c r="GO18" s="347"/>
      <c r="GP18" s="347"/>
      <c r="GQ18" s="347"/>
      <c r="GR18" s="347"/>
      <c r="GS18" s="347"/>
      <c r="GT18" s="347"/>
      <c r="GU18" s="347"/>
      <c r="GV18" s="347"/>
      <c r="GW18" s="347"/>
      <c r="GX18" s="347"/>
      <c r="GY18" s="347"/>
      <c r="GZ18" s="347"/>
      <c r="HA18" s="347"/>
      <c r="HB18" s="347"/>
      <c r="HC18" s="347"/>
      <c r="HD18" s="347"/>
      <c r="HE18" s="347"/>
      <c r="HF18" s="347"/>
      <c r="HG18" s="347"/>
      <c r="HH18" s="347"/>
      <c r="HI18" s="347"/>
      <c r="HJ18" s="347"/>
      <c r="HK18" s="347"/>
      <c r="HL18" s="347"/>
      <c r="HM18" s="347"/>
      <c r="HN18" s="347"/>
      <c r="HO18" s="347"/>
      <c r="HP18" s="347"/>
      <c r="HQ18" s="347"/>
      <c r="HR18" s="347"/>
      <c r="HS18" s="347"/>
      <c r="HT18" s="347"/>
      <c r="HU18" s="347"/>
      <c r="HV18" s="347"/>
      <c r="HW18" s="347"/>
      <c r="HX18" s="347"/>
      <c r="HY18" s="347"/>
      <c r="HZ18" s="347"/>
      <c r="IA18" s="347"/>
      <c r="IB18" s="347"/>
      <c r="IC18" s="347"/>
      <c r="ID18" s="347"/>
      <c r="IE18" s="347"/>
      <c r="IF18" s="347"/>
      <c r="IG18" s="347"/>
      <c r="IH18" s="347"/>
      <c r="II18" s="347"/>
      <c r="IJ18" s="347"/>
      <c r="IK18" s="347"/>
      <c r="IL18" s="347"/>
      <c r="IM18" s="347"/>
      <c r="IN18" s="347"/>
      <c r="IO18" s="347"/>
      <c r="IP18" s="347"/>
      <c r="IQ18" s="347"/>
      <c r="IR18" s="347"/>
      <c r="IS18" s="347"/>
      <c r="IT18" s="347"/>
      <c r="IU18" s="347"/>
      <c r="IV18" s="347"/>
    </row>
    <row r="19" spans="2:256" s="351" customFormat="1" ht="17.25" customHeight="1" x14ac:dyDescent="0.25">
      <c r="B19" s="32"/>
      <c r="C19" s="29"/>
      <c r="D19" s="26"/>
      <c r="E19" s="26"/>
      <c r="F19" s="23"/>
      <c r="G19" s="23"/>
      <c r="H19" s="928" t="s">
        <v>944</v>
      </c>
      <c r="I19" s="926">
        <v>950</v>
      </c>
      <c r="J19" s="927">
        <v>240</v>
      </c>
      <c r="K19" s="927">
        <v>480</v>
      </c>
      <c r="L19" s="927">
        <v>700</v>
      </c>
      <c r="M19" s="927">
        <v>950</v>
      </c>
      <c r="N19" s="927"/>
      <c r="O19" s="927"/>
      <c r="P19" s="347"/>
      <c r="Q19" s="347"/>
      <c r="R19" s="347"/>
      <c r="S19" s="347"/>
      <c r="T19" s="347"/>
      <c r="U19" s="347"/>
      <c r="V19" s="347"/>
      <c r="W19" s="347"/>
      <c r="X19" s="347"/>
      <c r="Y19" s="347"/>
      <c r="Z19" s="347"/>
      <c r="AA19" s="347"/>
      <c r="AB19" s="347"/>
      <c r="AC19" s="347"/>
      <c r="AD19" s="347"/>
      <c r="AE19" s="347"/>
      <c r="AF19" s="347"/>
      <c r="AG19" s="347"/>
      <c r="AH19" s="347"/>
      <c r="AI19" s="347"/>
      <c r="AJ19" s="347"/>
      <c r="AK19" s="347"/>
      <c r="AL19" s="347"/>
      <c r="AM19" s="347"/>
      <c r="AN19" s="347"/>
      <c r="AO19" s="347"/>
      <c r="AP19" s="347"/>
      <c r="AQ19" s="347"/>
      <c r="AR19" s="347"/>
      <c r="AS19" s="347"/>
      <c r="AT19" s="347"/>
      <c r="AU19" s="347"/>
      <c r="AV19" s="347"/>
      <c r="AW19" s="347"/>
      <c r="AX19" s="347"/>
      <c r="AY19" s="347"/>
      <c r="AZ19" s="347"/>
      <c r="BA19" s="347"/>
      <c r="BB19" s="347"/>
      <c r="BC19" s="347"/>
      <c r="BD19" s="347"/>
      <c r="BE19" s="347"/>
      <c r="BF19" s="347"/>
      <c r="BG19" s="347"/>
      <c r="BH19" s="347"/>
      <c r="BI19" s="347"/>
      <c r="BJ19" s="347"/>
      <c r="BK19" s="347"/>
      <c r="BL19" s="347"/>
      <c r="BM19" s="347"/>
      <c r="BN19" s="347"/>
      <c r="BO19" s="347"/>
      <c r="BP19" s="347"/>
      <c r="BQ19" s="347"/>
      <c r="BR19" s="347"/>
      <c r="BS19" s="347"/>
      <c r="BT19" s="347"/>
      <c r="BU19" s="347"/>
      <c r="BV19" s="347"/>
      <c r="BW19" s="347"/>
      <c r="BX19" s="347"/>
      <c r="BY19" s="347"/>
      <c r="BZ19" s="347"/>
      <c r="CA19" s="347"/>
      <c r="CB19" s="347"/>
      <c r="CC19" s="347"/>
      <c r="CD19" s="347"/>
      <c r="CE19" s="347"/>
      <c r="CF19" s="347"/>
      <c r="CG19" s="347"/>
      <c r="CH19" s="347"/>
      <c r="CI19" s="347"/>
      <c r="CJ19" s="347"/>
      <c r="CK19" s="347"/>
      <c r="CL19" s="347"/>
      <c r="CM19" s="347"/>
      <c r="CN19" s="347"/>
      <c r="CO19" s="347"/>
      <c r="CP19" s="347"/>
      <c r="CQ19" s="347"/>
      <c r="CR19" s="347"/>
      <c r="CS19" s="347"/>
      <c r="CT19" s="347"/>
      <c r="CU19" s="347"/>
      <c r="CV19" s="347"/>
      <c r="CW19" s="347"/>
      <c r="CX19" s="347"/>
      <c r="CY19" s="347"/>
      <c r="CZ19" s="347"/>
      <c r="DA19" s="347"/>
      <c r="DB19" s="347"/>
      <c r="DC19" s="347"/>
      <c r="DD19" s="347"/>
      <c r="DE19" s="347"/>
      <c r="DF19" s="347"/>
      <c r="DG19" s="347"/>
      <c r="DH19" s="347"/>
      <c r="DI19" s="347"/>
      <c r="DJ19" s="347"/>
      <c r="DK19" s="347"/>
      <c r="DL19" s="347"/>
      <c r="DM19" s="347"/>
      <c r="DN19" s="347"/>
      <c r="DO19" s="347"/>
      <c r="DP19" s="347"/>
      <c r="DQ19" s="347"/>
      <c r="DR19" s="347"/>
      <c r="DS19" s="347"/>
      <c r="DT19" s="347"/>
      <c r="DU19" s="347"/>
      <c r="DV19" s="347"/>
      <c r="DW19" s="347"/>
      <c r="DX19" s="347"/>
      <c r="DY19" s="347"/>
      <c r="DZ19" s="347"/>
      <c r="EA19" s="347"/>
      <c r="EB19" s="347"/>
      <c r="EC19" s="347"/>
      <c r="ED19" s="347"/>
      <c r="EE19" s="347"/>
      <c r="EF19" s="347"/>
      <c r="EG19" s="347"/>
      <c r="EH19" s="347"/>
      <c r="EI19" s="347"/>
      <c r="EJ19" s="347"/>
      <c r="EK19" s="347"/>
      <c r="EL19" s="347"/>
      <c r="EM19" s="347"/>
      <c r="EN19" s="347"/>
      <c r="EO19" s="347"/>
      <c r="EP19" s="347"/>
      <c r="EQ19" s="347"/>
      <c r="ER19" s="347"/>
      <c r="ES19" s="347"/>
      <c r="ET19" s="347"/>
      <c r="EU19" s="347"/>
      <c r="EV19" s="347"/>
      <c r="EW19" s="347"/>
      <c r="EX19" s="347"/>
      <c r="EY19" s="347"/>
      <c r="EZ19" s="347"/>
      <c r="FA19" s="347"/>
      <c r="FB19" s="347"/>
      <c r="FC19" s="347"/>
      <c r="FD19" s="347"/>
      <c r="FE19" s="347"/>
      <c r="FF19" s="347"/>
      <c r="FG19" s="347"/>
      <c r="FH19" s="347"/>
      <c r="FI19" s="347"/>
      <c r="FJ19" s="347"/>
      <c r="FK19" s="347"/>
      <c r="FL19" s="347"/>
      <c r="FM19" s="347"/>
      <c r="FN19" s="347"/>
      <c r="FO19" s="347"/>
      <c r="FP19" s="347"/>
      <c r="FQ19" s="347"/>
      <c r="FR19" s="347"/>
      <c r="FS19" s="347"/>
      <c r="FT19" s="347"/>
      <c r="FU19" s="347"/>
      <c r="FV19" s="347"/>
      <c r="FW19" s="347"/>
      <c r="FX19" s="347"/>
      <c r="FY19" s="347"/>
      <c r="FZ19" s="347"/>
      <c r="GA19" s="347"/>
      <c r="GB19" s="347"/>
      <c r="GC19" s="347"/>
      <c r="GD19" s="347"/>
      <c r="GE19" s="347"/>
      <c r="GF19" s="347"/>
      <c r="GG19" s="347"/>
      <c r="GH19" s="347"/>
      <c r="GI19" s="347"/>
      <c r="GJ19" s="347"/>
      <c r="GK19" s="347"/>
      <c r="GL19" s="347"/>
      <c r="GM19" s="347"/>
      <c r="GN19" s="347"/>
      <c r="GO19" s="347"/>
      <c r="GP19" s="347"/>
      <c r="GQ19" s="347"/>
      <c r="GR19" s="347"/>
      <c r="GS19" s="347"/>
      <c r="GT19" s="347"/>
      <c r="GU19" s="347"/>
      <c r="GV19" s="347"/>
      <c r="GW19" s="347"/>
      <c r="GX19" s="347"/>
      <c r="GY19" s="347"/>
      <c r="GZ19" s="347"/>
      <c r="HA19" s="347"/>
      <c r="HB19" s="347"/>
      <c r="HC19" s="347"/>
      <c r="HD19" s="347"/>
      <c r="HE19" s="347"/>
      <c r="HF19" s="347"/>
      <c r="HG19" s="347"/>
      <c r="HH19" s="347"/>
      <c r="HI19" s="347"/>
      <c r="HJ19" s="347"/>
      <c r="HK19" s="347"/>
      <c r="HL19" s="347"/>
      <c r="HM19" s="347"/>
      <c r="HN19" s="347"/>
      <c r="HO19" s="347"/>
      <c r="HP19" s="347"/>
      <c r="HQ19" s="347"/>
      <c r="HR19" s="347"/>
      <c r="HS19" s="347"/>
      <c r="HT19" s="347"/>
      <c r="HU19" s="347"/>
      <c r="HV19" s="347"/>
      <c r="HW19" s="347"/>
      <c r="HX19" s="347"/>
      <c r="HY19" s="347"/>
      <c r="HZ19" s="347"/>
      <c r="IA19" s="347"/>
      <c r="IB19" s="347"/>
      <c r="IC19" s="347"/>
      <c r="ID19" s="347"/>
      <c r="IE19" s="347"/>
      <c r="IF19" s="347"/>
      <c r="IG19" s="347"/>
      <c r="IH19" s="347"/>
      <c r="II19" s="347"/>
      <c r="IJ19" s="347"/>
      <c r="IK19" s="347"/>
      <c r="IL19" s="347"/>
      <c r="IM19" s="347"/>
      <c r="IN19" s="347"/>
      <c r="IO19" s="347"/>
      <c r="IP19" s="347"/>
      <c r="IQ19" s="347"/>
      <c r="IR19" s="347"/>
      <c r="IS19" s="347"/>
      <c r="IT19" s="347"/>
      <c r="IU19" s="347"/>
      <c r="IV19" s="347"/>
    </row>
    <row r="20" spans="2:256" s="351" customFormat="1" ht="17.25" customHeight="1" x14ac:dyDescent="0.25">
      <c r="B20" s="34" t="s">
        <v>882</v>
      </c>
      <c r="C20" s="31" t="s">
        <v>1223</v>
      </c>
      <c r="D20" s="28">
        <v>2026</v>
      </c>
      <c r="E20" s="28">
        <v>2032</v>
      </c>
      <c r="F20" s="25">
        <v>500</v>
      </c>
      <c r="G20" s="25"/>
      <c r="H20" s="925" t="s">
        <v>1218</v>
      </c>
      <c r="I20" s="926">
        <v>500</v>
      </c>
      <c r="J20" s="927"/>
      <c r="K20" s="927"/>
      <c r="L20" s="927">
        <v>500</v>
      </c>
      <c r="M20" s="927">
        <v>500</v>
      </c>
      <c r="N20" s="927"/>
      <c r="O20" s="927"/>
      <c r="P20" s="347"/>
      <c r="Q20" s="347"/>
      <c r="R20" s="347"/>
      <c r="S20" s="347"/>
      <c r="T20" s="347"/>
      <c r="U20" s="347"/>
      <c r="V20" s="347"/>
      <c r="W20" s="347"/>
      <c r="X20" s="347"/>
      <c r="Y20" s="347"/>
      <c r="Z20" s="347"/>
      <c r="AA20" s="347"/>
      <c r="AB20" s="347"/>
      <c r="AC20" s="347"/>
      <c r="AD20" s="347"/>
      <c r="AE20" s="347"/>
      <c r="AF20" s="347"/>
      <c r="AG20" s="347"/>
      <c r="AH20" s="347"/>
      <c r="AI20" s="347"/>
      <c r="AJ20" s="347"/>
      <c r="AK20" s="347"/>
      <c r="AL20" s="347"/>
      <c r="AM20" s="347"/>
      <c r="AN20" s="347"/>
      <c r="AO20" s="347"/>
      <c r="AP20" s="347"/>
      <c r="AQ20" s="347"/>
      <c r="AR20" s="347"/>
      <c r="AS20" s="347"/>
      <c r="AT20" s="347"/>
      <c r="AU20" s="347"/>
      <c r="AV20" s="347"/>
      <c r="AW20" s="347"/>
      <c r="AX20" s="347"/>
      <c r="AY20" s="347"/>
      <c r="AZ20" s="347"/>
      <c r="BA20" s="347"/>
      <c r="BB20" s="347"/>
      <c r="BC20" s="347"/>
      <c r="BD20" s="347"/>
      <c r="BE20" s="347"/>
      <c r="BF20" s="347"/>
      <c r="BG20" s="347"/>
      <c r="BH20" s="347"/>
      <c r="BI20" s="347"/>
      <c r="BJ20" s="347"/>
      <c r="BK20" s="347"/>
      <c r="BL20" s="347"/>
      <c r="BM20" s="347"/>
      <c r="BN20" s="347"/>
      <c r="BO20" s="347"/>
      <c r="BP20" s="347"/>
      <c r="BQ20" s="347"/>
      <c r="BR20" s="347"/>
      <c r="BS20" s="347"/>
      <c r="BT20" s="347"/>
      <c r="BU20" s="347"/>
      <c r="BV20" s="347"/>
      <c r="BW20" s="347"/>
      <c r="BX20" s="347"/>
      <c r="BY20" s="347"/>
      <c r="BZ20" s="347"/>
      <c r="CA20" s="347"/>
      <c r="CB20" s="347"/>
      <c r="CC20" s="347"/>
      <c r="CD20" s="347"/>
      <c r="CE20" s="347"/>
      <c r="CF20" s="347"/>
      <c r="CG20" s="347"/>
      <c r="CH20" s="347"/>
      <c r="CI20" s="347"/>
      <c r="CJ20" s="347"/>
      <c r="CK20" s="347"/>
      <c r="CL20" s="347"/>
      <c r="CM20" s="347"/>
      <c r="CN20" s="347"/>
      <c r="CO20" s="347"/>
      <c r="CP20" s="347"/>
      <c r="CQ20" s="347"/>
      <c r="CR20" s="347"/>
      <c r="CS20" s="347"/>
      <c r="CT20" s="347"/>
      <c r="CU20" s="347"/>
      <c r="CV20" s="347"/>
      <c r="CW20" s="347"/>
      <c r="CX20" s="347"/>
      <c r="CY20" s="347"/>
      <c r="CZ20" s="347"/>
      <c r="DA20" s="347"/>
      <c r="DB20" s="347"/>
      <c r="DC20" s="347"/>
      <c r="DD20" s="347"/>
      <c r="DE20" s="347"/>
      <c r="DF20" s="347"/>
      <c r="DG20" s="347"/>
      <c r="DH20" s="347"/>
      <c r="DI20" s="347"/>
      <c r="DJ20" s="347"/>
      <c r="DK20" s="347"/>
      <c r="DL20" s="347"/>
      <c r="DM20" s="347"/>
      <c r="DN20" s="347"/>
      <c r="DO20" s="347"/>
      <c r="DP20" s="347"/>
      <c r="DQ20" s="347"/>
      <c r="DR20" s="347"/>
      <c r="DS20" s="347"/>
      <c r="DT20" s="347"/>
      <c r="DU20" s="347"/>
      <c r="DV20" s="347"/>
      <c r="DW20" s="347"/>
      <c r="DX20" s="347"/>
      <c r="DY20" s="347"/>
      <c r="DZ20" s="347"/>
      <c r="EA20" s="347"/>
      <c r="EB20" s="347"/>
      <c r="EC20" s="347"/>
      <c r="ED20" s="347"/>
      <c r="EE20" s="347"/>
      <c r="EF20" s="347"/>
      <c r="EG20" s="347"/>
      <c r="EH20" s="347"/>
      <c r="EI20" s="347"/>
      <c r="EJ20" s="347"/>
      <c r="EK20" s="347"/>
      <c r="EL20" s="347"/>
      <c r="EM20" s="347"/>
      <c r="EN20" s="347"/>
      <c r="EO20" s="347"/>
      <c r="EP20" s="347"/>
      <c r="EQ20" s="347"/>
      <c r="ER20" s="347"/>
      <c r="ES20" s="347"/>
      <c r="ET20" s="347"/>
      <c r="EU20" s="347"/>
      <c r="EV20" s="347"/>
      <c r="EW20" s="347"/>
      <c r="EX20" s="347"/>
      <c r="EY20" s="347"/>
      <c r="EZ20" s="347"/>
      <c r="FA20" s="347"/>
      <c r="FB20" s="347"/>
      <c r="FC20" s="347"/>
      <c r="FD20" s="347"/>
      <c r="FE20" s="347"/>
      <c r="FF20" s="347"/>
      <c r="FG20" s="347"/>
      <c r="FH20" s="347"/>
      <c r="FI20" s="347"/>
      <c r="FJ20" s="347"/>
      <c r="FK20" s="347"/>
      <c r="FL20" s="347"/>
      <c r="FM20" s="347"/>
      <c r="FN20" s="347"/>
      <c r="FO20" s="347"/>
      <c r="FP20" s="347"/>
      <c r="FQ20" s="347"/>
      <c r="FR20" s="347"/>
      <c r="FS20" s="347"/>
      <c r="FT20" s="347"/>
      <c r="FU20" s="347"/>
      <c r="FV20" s="347"/>
      <c r="FW20" s="347"/>
      <c r="FX20" s="347"/>
      <c r="FY20" s="347"/>
      <c r="FZ20" s="347"/>
      <c r="GA20" s="347"/>
      <c r="GB20" s="347"/>
      <c r="GC20" s="347"/>
      <c r="GD20" s="347"/>
      <c r="GE20" s="347"/>
      <c r="GF20" s="347"/>
      <c r="GG20" s="347"/>
      <c r="GH20" s="347"/>
      <c r="GI20" s="347"/>
      <c r="GJ20" s="347"/>
      <c r="GK20" s="347"/>
      <c r="GL20" s="347"/>
      <c r="GM20" s="347"/>
      <c r="GN20" s="347"/>
      <c r="GO20" s="347"/>
      <c r="GP20" s="347"/>
      <c r="GQ20" s="347"/>
      <c r="GR20" s="347"/>
      <c r="GS20" s="347"/>
      <c r="GT20" s="347"/>
      <c r="GU20" s="347"/>
      <c r="GV20" s="347"/>
      <c r="GW20" s="347"/>
      <c r="GX20" s="347"/>
      <c r="GY20" s="347"/>
      <c r="GZ20" s="347"/>
      <c r="HA20" s="347"/>
      <c r="HB20" s="347"/>
      <c r="HC20" s="347"/>
      <c r="HD20" s="347"/>
      <c r="HE20" s="347"/>
      <c r="HF20" s="347"/>
      <c r="HG20" s="347"/>
      <c r="HH20" s="347"/>
      <c r="HI20" s="347"/>
      <c r="HJ20" s="347"/>
      <c r="HK20" s="347"/>
      <c r="HL20" s="347"/>
      <c r="HM20" s="347"/>
      <c r="HN20" s="347"/>
      <c r="HO20" s="347"/>
      <c r="HP20" s="347"/>
      <c r="HQ20" s="347"/>
      <c r="HR20" s="347"/>
      <c r="HS20" s="347"/>
      <c r="HT20" s="347"/>
      <c r="HU20" s="347"/>
      <c r="HV20" s="347"/>
      <c r="HW20" s="347"/>
      <c r="HX20" s="347"/>
      <c r="HY20" s="347"/>
      <c r="HZ20" s="347"/>
      <c r="IA20" s="347"/>
      <c r="IB20" s="347"/>
      <c r="IC20" s="347"/>
      <c r="ID20" s="347"/>
      <c r="IE20" s="347"/>
      <c r="IF20" s="347"/>
      <c r="IG20" s="347"/>
      <c r="IH20" s="347"/>
      <c r="II20" s="347"/>
      <c r="IJ20" s="347"/>
      <c r="IK20" s="347"/>
      <c r="IL20" s="347"/>
      <c r="IM20" s="347"/>
      <c r="IN20" s="347"/>
      <c r="IO20" s="347"/>
      <c r="IP20" s="347"/>
      <c r="IQ20" s="347"/>
      <c r="IR20" s="347"/>
      <c r="IS20" s="347"/>
      <c r="IT20" s="347"/>
      <c r="IU20" s="347"/>
      <c r="IV20" s="347"/>
    </row>
    <row r="21" spans="2:256" s="351" customFormat="1" ht="17.25" customHeight="1" x14ac:dyDescent="0.25">
      <c r="B21" s="33"/>
      <c r="C21" s="30"/>
      <c r="D21" s="27"/>
      <c r="E21" s="27"/>
      <c r="F21" s="24"/>
      <c r="G21" s="24"/>
      <c r="H21" s="925" t="s">
        <v>1219</v>
      </c>
      <c r="I21" s="926"/>
      <c r="J21" s="927"/>
      <c r="K21" s="927"/>
      <c r="L21" s="927"/>
      <c r="M21" s="927"/>
      <c r="N21" s="927"/>
      <c r="O21" s="927"/>
      <c r="P21" s="347"/>
      <c r="Q21" s="347"/>
      <c r="R21" s="347"/>
      <c r="S21" s="347"/>
      <c r="T21" s="347"/>
      <c r="U21" s="347"/>
      <c r="V21" s="347"/>
      <c r="W21" s="347"/>
      <c r="X21" s="347"/>
      <c r="Y21" s="347"/>
      <c r="Z21" s="347"/>
      <c r="AA21" s="347"/>
      <c r="AB21" s="347"/>
      <c r="AC21" s="347"/>
      <c r="AD21" s="347"/>
      <c r="AE21" s="347"/>
      <c r="AF21" s="347"/>
      <c r="AG21" s="347"/>
      <c r="AH21" s="347"/>
      <c r="AI21" s="347"/>
      <c r="AJ21" s="347"/>
      <c r="AK21" s="347"/>
      <c r="AL21" s="347"/>
      <c r="AM21" s="347"/>
      <c r="AN21" s="347"/>
      <c r="AO21" s="347"/>
      <c r="AP21" s="347"/>
      <c r="AQ21" s="347"/>
      <c r="AR21" s="347"/>
      <c r="AS21" s="347"/>
      <c r="AT21" s="347"/>
      <c r="AU21" s="347"/>
      <c r="AV21" s="347"/>
      <c r="AW21" s="347"/>
      <c r="AX21" s="347"/>
      <c r="AY21" s="347"/>
      <c r="AZ21" s="347"/>
      <c r="BA21" s="347"/>
      <c r="BB21" s="347"/>
      <c r="BC21" s="347"/>
      <c r="BD21" s="347"/>
      <c r="BE21" s="347"/>
      <c r="BF21" s="347"/>
      <c r="BG21" s="347"/>
      <c r="BH21" s="347"/>
      <c r="BI21" s="347"/>
      <c r="BJ21" s="347"/>
      <c r="BK21" s="347"/>
      <c r="BL21" s="347"/>
      <c r="BM21" s="347"/>
      <c r="BN21" s="347"/>
      <c r="BO21" s="347"/>
      <c r="BP21" s="347"/>
      <c r="BQ21" s="347"/>
      <c r="BR21" s="347"/>
      <c r="BS21" s="347"/>
      <c r="BT21" s="347"/>
      <c r="BU21" s="347"/>
      <c r="BV21" s="347"/>
      <c r="BW21" s="347"/>
      <c r="BX21" s="347"/>
      <c r="BY21" s="347"/>
      <c r="BZ21" s="347"/>
      <c r="CA21" s="347"/>
      <c r="CB21" s="347"/>
      <c r="CC21" s="347"/>
      <c r="CD21" s="347"/>
      <c r="CE21" s="347"/>
      <c r="CF21" s="347"/>
      <c r="CG21" s="347"/>
      <c r="CH21" s="347"/>
      <c r="CI21" s="347"/>
      <c r="CJ21" s="347"/>
      <c r="CK21" s="347"/>
      <c r="CL21" s="347"/>
      <c r="CM21" s="347"/>
      <c r="CN21" s="347"/>
      <c r="CO21" s="347"/>
      <c r="CP21" s="347"/>
      <c r="CQ21" s="347"/>
      <c r="CR21" s="347"/>
      <c r="CS21" s="347"/>
      <c r="CT21" s="347"/>
      <c r="CU21" s="347"/>
      <c r="CV21" s="347"/>
      <c r="CW21" s="347"/>
      <c r="CX21" s="347"/>
      <c r="CY21" s="347"/>
      <c r="CZ21" s="347"/>
      <c r="DA21" s="347"/>
      <c r="DB21" s="347"/>
      <c r="DC21" s="347"/>
      <c r="DD21" s="347"/>
      <c r="DE21" s="347"/>
      <c r="DF21" s="347"/>
      <c r="DG21" s="347"/>
      <c r="DH21" s="347"/>
      <c r="DI21" s="347"/>
      <c r="DJ21" s="347"/>
      <c r="DK21" s="347"/>
      <c r="DL21" s="347"/>
      <c r="DM21" s="347"/>
      <c r="DN21" s="347"/>
      <c r="DO21" s="347"/>
      <c r="DP21" s="347"/>
      <c r="DQ21" s="347"/>
      <c r="DR21" s="347"/>
      <c r="DS21" s="347"/>
      <c r="DT21" s="347"/>
      <c r="DU21" s="347"/>
      <c r="DV21" s="347"/>
      <c r="DW21" s="347"/>
      <c r="DX21" s="347"/>
      <c r="DY21" s="347"/>
      <c r="DZ21" s="347"/>
      <c r="EA21" s="347"/>
      <c r="EB21" s="347"/>
      <c r="EC21" s="347"/>
      <c r="ED21" s="347"/>
      <c r="EE21" s="347"/>
      <c r="EF21" s="347"/>
      <c r="EG21" s="347"/>
      <c r="EH21" s="347"/>
      <c r="EI21" s="347"/>
      <c r="EJ21" s="347"/>
      <c r="EK21" s="347"/>
      <c r="EL21" s="347"/>
      <c r="EM21" s="347"/>
      <c r="EN21" s="347"/>
      <c r="EO21" s="347"/>
      <c r="EP21" s="347"/>
      <c r="EQ21" s="347"/>
      <c r="ER21" s="347"/>
      <c r="ES21" s="347"/>
      <c r="ET21" s="347"/>
      <c r="EU21" s="347"/>
      <c r="EV21" s="347"/>
      <c r="EW21" s="347"/>
      <c r="EX21" s="347"/>
      <c r="EY21" s="347"/>
      <c r="EZ21" s="347"/>
      <c r="FA21" s="347"/>
      <c r="FB21" s="347"/>
      <c r="FC21" s="347"/>
      <c r="FD21" s="347"/>
      <c r="FE21" s="347"/>
      <c r="FF21" s="347"/>
      <c r="FG21" s="347"/>
      <c r="FH21" s="347"/>
      <c r="FI21" s="347"/>
      <c r="FJ21" s="347"/>
      <c r="FK21" s="347"/>
      <c r="FL21" s="347"/>
      <c r="FM21" s="347"/>
      <c r="FN21" s="347"/>
      <c r="FO21" s="347"/>
      <c r="FP21" s="347"/>
      <c r="FQ21" s="347"/>
      <c r="FR21" s="347"/>
      <c r="FS21" s="347"/>
      <c r="FT21" s="347"/>
      <c r="FU21" s="347"/>
      <c r="FV21" s="347"/>
      <c r="FW21" s="347"/>
      <c r="FX21" s="347"/>
      <c r="FY21" s="347"/>
      <c r="FZ21" s="347"/>
      <c r="GA21" s="347"/>
      <c r="GB21" s="347"/>
      <c r="GC21" s="347"/>
      <c r="GD21" s="347"/>
      <c r="GE21" s="347"/>
      <c r="GF21" s="347"/>
      <c r="GG21" s="347"/>
      <c r="GH21" s="347"/>
      <c r="GI21" s="347"/>
      <c r="GJ21" s="347"/>
      <c r="GK21" s="347"/>
      <c r="GL21" s="347"/>
      <c r="GM21" s="347"/>
      <c r="GN21" s="347"/>
      <c r="GO21" s="347"/>
      <c r="GP21" s="347"/>
      <c r="GQ21" s="347"/>
      <c r="GR21" s="347"/>
      <c r="GS21" s="347"/>
      <c r="GT21" s="347"/>
      <c r="GU21" s="347"/>
      <c r="GV21" s="347"/>
      <c r="GW21" s="347"/>
      <c r="GX21" s="347"/>
      <c r="GY21" s="347"/>
      <c r="GZ21" s="347"/>
      <c r="HA21" s="347"/>
      <c r="HB21" s="347"/>
      <c r="HC21" s="347"/>
      <c r="HD21" s="347"/>
      <c r="HE21" s="347"/>
      <c r="HF21" s="347"/>
      <c r="HG21" s="347"/>
      <c r="HH21" s="347"/>
      <c r="HI21" s="347"/>
      <c r="HJ21" s="347"/>
      <c r="HK21" s="347"/>
      <c r="HL21" s="347"/>
      <c r="HM21" s="347"/>
      <c r="HN21" s="347"/>
      <c r="HO21" s="347"/>
      <c r="HP21" s="347"/>
      <c r="HQ21" s="347"/>
      <c r="HR21" s="347"/>
      <c r="HS21" s="347"/>
      <c r="HT21" s="347"/>
      <c r="HU21" s="347"/>
      <c r="HV21" s="347"/>
      <c r="HW21" s="347"/>
      <c r="HX21" s="347"/>
      <c r="HY21" s="347"/>
      <c r="HZ21" s="347"/>
      <c r="IA21" s="347"/>
      <c r="IB21" s="347"/>
      <c r="IC21" s="347"/>
      <c r="ID21" s="347"/>
      <c r="IE21" s="347"/>
      <c r="IF21" s="347"/>
      <c r="IG21" s="347"/>
      <c r="IH21" s="347"/>
      <c r="II21" s="347"/>
      <c r="IJ21" s="347"/>
      <c r="IK21" s="347"/>
      <c r="IL21" s="347"/>
      <c r="IM21" s="347"/>
      <c r="IN21" s="347"/>
      <c r="IO21" s="347"/>
      <c r="IP21" s="347"/>
      <c r="IQ21" s="347"/>
      <c r="IR21" s="347"/>
      <c r="IS21" s="347"/>
      <c r="IT21" s="347"/>
      <c r="IU21" s="347"/>
      <c r="IV21" s="347"/>
    </row>
    <row r="22" spans="2:256" s="351" customFormat="1" ht="17.25" customHeight="1" x14ac:dyDescent="0.25">
      <c r="B22" s="33"/>
      <c r="C22" s="30"/>
      <c r="D22" s="27"/>
      <c r="E22" s="27"/>
      <c r="F22" s="24"/>
      <c r="G22" s="24"/>
      <c r="H22" s="925" t="s">
        <v>1220</v>
      </c>
      <c r="I22" s="926"/>
      <c r="J22" s="927"/>
      <c r="K22" s="927"/>
      <c r="L22" s="927"/>
      <c r="M22" s="927"/>
      <c r="N22" s="927"/>
      <c r="O22" s="927"/>
      <c r="P22" s="347"/>
      <c r="Q22" s="347"/>
      <c r="R22" s="347"/>
      <c r="S22" s="347"/>
      <c r="T22" s="347"/>
      <c r="U22" s="347"/>
      <c r="V22" s="347"/>
      <c r="W22" s="347"/>
      <c r="X22" s="347"/>
      <c r="Y22" s="347"/>
      <c r="Z22" s="347"/>
      <c r="AA22" s="347"/>
      <c r="AB22" s="347"/>
      <c r="AC22" s="347"/>
      <c r="AD22" s="347"/>
      <c r="AE22" s="347"/>
      <c r="AF22" s="347"/>
      <c r="AG22" s="347"/>
      <c r="AH22" s="347"/>
      <c r="AI22" s="347"/>
      <c r="AJ22" s="347"/>
      <c r="AK22" s="347"/>
      <c r="AL22" s="347"/>
      <c r="AM22" s="347"/>
      <c r="AN22" s="347"/>
      <c r="AO22" s="347"/>
      <c r="AP22" s="347"/>
      <c r="AQ22" s="347"/>
      <c r="AR22" s="347"/>
      <c r="AS22" s="347"/>
      <c r="AT22" s="347"/>
      <c r="AU22" s="347"/>
      <c r="AV22" s="347"/>
      <c r="AW22" s="347"/>
      <c r="AX22" s="347"/>
      <c r="AY22" s="347"/>
      <c r="AZ22" s="347"/>
      <c r="BA22" s="347"/>
      <c r="BB22" s="347"/>
      <c r="BC22" s="347"/>
      <c r="BD22" s="347"/>
      <c r="BE22" s="347"/>
      <c r="BF22" s="347"/>
      <c r="BG22" s="347"/>
      <c r="BH22" s="347"/>
      <c r="BI22" s="347"/>
      <c r="BJ22" s="347"/>
      <c r="BK22" s="347"/>
      <c r="BL22" s="347"/>
      <c r="BM22" s="347"/>
      <c r="BN22" s="347"/>
      <c r="BO22" s="347"/>
      <c r="BP22" s="347"/>
      <c r="BQ22" s="347"/>
      <c r="BR22" s="347"/>
      <c r="BS22" s="347"/>
      <c r="BT22" s="347"/>
      <c r="BU22" s="347"/>
      <c r="BV22" s="347"/>
      <c r="BW22" s="347"/>
      <c r="BX22" s="347"/>
      <c r="BY22" s="347"/>
      <c r="BZ22" s="347"/>
      <c r="CA22" s="347"/>
      <c r="CB22" s="347"/>
      <c r="CC22" s="347"/>
      <c r="CD22" s="347"/>
      <c r="CE22" s="347"/>
      <c r="CF22" s="347"/>
      <c r="CG22" s="347"/>
      <c r="CH22" s="347"/>
      <c r="CI22" s="347"/>
      <c r="CJ22" s="347"/>
      <c r="CK22" s="347"/>
      <c r="CL22" s="347"/>
      <c r="CM22" s="347"/>
      <c r="CN22" s="347"/>
      <c r="CO22" s="347"/>
      <c r="CP22" s="347"/>
      <c r="CQ22" s="347"/>
      <c r="CR22" s="347"/>
      <c r="CS22" s="347"/>
      <c r="CT22" s="347"/>
      <c r="CU22" s="347"/>
      <c r="CV22" s="347"/>
      <c r="CW22" s="347"/>
      <c r="CX22" s="347"/>
      <c r="CY22" s="347"/>
      <c r="CZ22" s="347"/>
      <c r="DA22" s="347"/>
      <c r="DB22" s="347"/>
      <c r="DC22" s="347"/>
      <c r="DD22" s="347"/>
      <c r="DE22" s="347"/>
      <c r="DF22" s="347"/>
      <c r="DG22" s="347"/>
      <c r="DH22" s="347"/>
      <c r="DI22" s="347"/>
      <c r="DJ22" s="347"/>
      <c r="DK22" s="347"/>
      <c r="DL22" s="347"/>
      <c r="DM22" s="347"/>
      <c r="DN22" s="347"/>
      <c r="DO22" s="347"/>
      <c r="DP22" s="347"/>
      <c r="DQ22" s="347"/>
      <c r="DR22" s="347"/>
      <c r="DS22" s="347"/>
      <c r="DT22" s="347"/>
      <c r="DU22" s="347"/>
      <c r="DV22" s="347"/>
      <c r="DW22" s="347"/>
      <c r="DX22" s="347"/>
      <c r="DY22" s="347"/>
      <c r="DZ22" s="347"/>
      <c r="EA22" s="347"/>
      <c r="EB22" s="347"/>
      <c r="EC22" s="347"/>
      <c r="ED22" s="347"/>
      <c r="EE22" s="347"/>
      <c r="EF22" s="347"/>
      <c r="EG22" s="347"/>
      <c r="EH22" s="347"/>
      <c r="EI22" s="347"/>
      <c r="EJ22" s="347"/>
      <c r="EK22" s="347"/>
      <c r="EL22" s="347"/>
      <c r="EM22" s="347"/>
      <c r="EN22" s="347"/>
      <c r="EO22" s="347"/>
      <c r="EP22" s="347"/>
      <c r="EQ22" s="347"/>
      <c r="ER22" s="347"/>
      <c r="ES22" s="347"/>
      <c r="ET22" s="347"/>
      <c r="EU22" s="347"/>
      <c r="EV22" s="347"/>
      <c r="EW22" s="347"/>
      <c r="EX22" s="347"/>
      <c r="EY22" s="347"/>
      <c r="EZ22" s="347"/>
      <c r="FA22" s="347"/>
      <c r="FB22" s="347"/>
      <c r="FC22" s="347"/>
      <c r="FD22" s="347"/>
      <c r="FE22" s="347"/>
      <c r="FF22" s="347"/>
      <c r="FG22" s="347"/>
      <c r="FH22" s="347"/>
      <c r="FI22" s="347"/>
      <c r="FJ22" s="347"/>
      <c r="FK22" s="347"/>
      <c r="FL22" s="347"/>
      <c r="FM22" s="347"/>
      <c r="FN22" s="347"/>
      <c r="FO22" s="347"/>
      <c r="FP22" s="347"/>
      <c r="FQ22" s="347"/>
      <c r="FR22" s="347"/>
      <c r="FS22" s="347"/>
      <c r="FT22" s="347"/>
      <c r="FU22" s="347"/>
      <c r="FV22" s="347"/>
      <c r="FW22" s="347"/>
      <c r="FX22" s="347"/>
      <c r="FY22" s="347"/>
      <c r="FZ22" s="347"/>
      <c r="GA22" s="347"/>
      <c r="GB22" s="347"/>
      <c r="GC22" s="347"/>
      <c r="GD22" s="347"/>
      <c r="GE22" s="347"/>
      <c r="GF22" s="347"/>
      <c r="GG22" s="347"/>
      <c r="GH22" s="347"/>
      <c r="GI22" s="347"/>
      <c r="GJ22" s="347"/>
      <c r="GK22" s="347"/>
      <c r="GL22" s="347"/>
      <c r="GM22" s="347"/>
      <c r="GN22" s="347"/>
      <c r="GO22" s="347"/>
      <c r="GP22" s="347"/>
      <c r="GQ22" s="347"/>
      <c r="GR22" s="347"/>
      <c r="GS22" s="347"/>
      <c r="GT22" s="347"/>
      <c r="GU22" s="347"/>
      <c r="GV22" s="347"/>
      <c r="GW22" s="347"/>
      <c r="GX22" s="347"/>
      <c r="GY22" s="347"/>
      <c r="GZ22" s="347"/>
      <c r="HA22" s="347"/>
      <c r="HB22" s="347"/>
      <c r="HC22" s="347"/>
      <c r="HD22" s="347"/>
      <c r="HE22" s="347"/>
      <c r="HF22" s="347"/>
      <c r="HG22" s="347"/>
      <c r="HH22" s="347"/>
      <c r="HI22" s="347"/>
      <c r="HJ22" s="347"/>
      <c r="HK22" s="347"/>
      <c r="HL22" s="347"/>
      <c r="HM22" s="347"/>
      <c r="HN22" s="347"/>
      <c r="HO22" s="347"/>
      <c r="HP22" s="347"/>
      <c r="HQ22" s="347"/>
      <c r="HR22" s="347"/>
      <c r="HS22" s="347"/>
      <c r="HT22" s="347"/>
      <c r="HU22" s="347"/>
      <c r="HV22" s="347"/>
      <c r="HW22" s="347"/>
      <c r="HX22" s="347"/>
      <c r="HY22" s="347"/>
      <c r="HZ22" s="347"/>
      <c r="IA22" s="347"/>
      <c r="IB22" s="347"/>
      <c r="IC22" s="347"/>
      <c r="ID22" s="347"/>
      <c r="IE22" s="347"/>
      <c r="IF22" s="347"/>
      <c r="IG22" s="347"/>
      <c r="IH22" s="347"/>
      <c r="II22" s="347"/>
      <c r="IJ22" s="347"/>
      <c r="IK22" s="347"/>
      <c r="IL22" s="347"/>
      <c r="IM22" s="347"/>
      <c r="IN22" s="347"/>
      <c r="IO22" s="347"/>
      <c r="IP22" s="347"/>
      <c r="IQ22" s="347"/>
      <c r="IR22" s="347"/>
      <c r="IS22" s="347"/>
      <c r="IT22" s="347"/>
      <c r="IU22" s="347"/>
      <c r="IV22" s="347"/>
    </row>
    <row r="23" spans="2:256" s="351" customFormat="1" ht="17.25" customHeight="1" x14ac:dyDescent="0.25">
      <c r="B23" s="33"/>
      <c r="C23" s="30"/>
      <c r="D23" s="27"/>
      <c r="E23" s="27"/>
      <c r="F23" s="24"/>
      <c r="G23" s="24"/>
      <c r="H23" s="925" t="s">
        <v>1221</v>
      </c>
      <c r="I23" s="926"/>
      <c r="J23" s="927"/>
      <c r="K23" s="927"/>
      <c r="L23" s="927"/>
      <c r="M23" s="927"/>
      <c r="N23" s="927"/>
      <c r="O23" s="927"/>
      <c r="P23" s="347"/>
      <c r="Q23" s="347"/>
      <c r="R23" s="347"/>
      <c r="S23" s="347"/>
      <c r="T23" s="347"/>
      <c r="U23" s="347"/>
      <c r="V23" s="347"/>
      <c r="W23" s="347"/>
      <c r="X23" s="347"/>
      <c r="Y23" s="347"/>
      <c r="Z23" s="347"/>
      <c r="AA23" s="347"/>
      <c r="AB23" s="347"/>
      <c r="AC23" s="347"/>
      <c r="AD23" s="347"/>
      <c r="AE23" s="347"/>
      <c r="AF23" s="347"/>
      <c r="AG23" s="347"/>
      <c r="AH23" s="347"/>
      <c r="AI23" s="347"/>
      <c r="AJ23" s="347"/>
      <c r="AK23" s="347"/>
      <c r="AL23" s="347"/>
      <c r="AM23" s="347"/>
      <c r="AN23" s="347"/>
      <c r="AO23" s="347"/>
      <c r="AP23" s="347"/>
      <c r="AQ23" s="347"/>
      <c r="AR23" s="347"/>
      <c r="AS23" s="347"/>
      <c r="AT23" s="347"/>
      <c r="AU23" s="347"/>
      <c r="AV23" s="347"/>
      <c r="AW23" s="347"/>
      <c r="AX23" s="347"/>
      <c r="AY23" s="347"/>
      <c r="AZ23" s="347"/>
      <c r="BA23" s="347"/>
      <c r="BB23" s="347"/>
      <c r="BC23" s="347"/>
      <c r="BD23" s="347"/>
      <c r="BE23" s="347"/>
      <c r="BF23" s="347"/>
      <c r="BG23" s="347"/>
      <c r="BH23" s="347"/>
      <c r="BI23" s="347"/>
      <c r="BJ23" s="347"/>
      <c r="BK23" s="347"/>
      <c r="BL23" s="347"/>
      <c r="BM23" s="347"/>
      <c r="BN23" s="347"/>
      <c r="BO23" s="347"/>
      <c r="BP23" s="347"/>
      <c r="BQ23" s="347"/>
      <c r="BR23" s="347"/>
      <c r="BS23" s="347"/>
      <c r="BT23" s="347"/>
      <c r="BU23" s="347"/>
      <c r="BV23" s="347"/>
      <c r="BW23" s="347"/>
      <c r="BX23" s="347"/>
      <c r="BY23" s="347"/>
      <c r="BZ23" s="347"/>
      <c r="CA23" s="347"/>
      <c r="CB23" s="347"/>
      <c r="CC23" s="347"/>
      <c r="CD23" s="347"/>
      <c r="CE23" s="347"/>
      <c r="CF23" s="347"/>
      <c r="CG23" s="347"/>
      <c r="CH23" s="347"/>
      <c r="CI23" s="347"/>
      <c r="CJ23" s="347"/>
      <c r="CK23" s="347"/>
      <c r="CL23" s="347"/>
      <c r="CM23" s="347"/>
      <c r="CN23" s="347"/>
      <c r="CO23" s="347"/>
      <c r="CP23" s="347"/>
      <c r="CQ23" s="347"/>
      <c r="CR23" s="347"/>
      <c r="CS23" s="347"/>
      <c r="CT23" s="347"/>
      <c r="CU23" s="347"/>
      <c r="CV23" s="347"/>
      <c r="CW23" s="347"/>
      <c r="CX23" s="347"/>
      <c r="CY23" s="347"/>
      <c r="CZ23" s="347"/>
      <c r="DA23" s="347"/>
      <c r="DB23" s="347"/>
      <c r="DC23" s="347"/>
      <c r="DD23" s="347"/>
      <c r="DE23" s="347"/>
      <c r="DF23" s="347"/>
      <c r="DG23" s="347"/>
      <c r="DH23" s="347"/>
      <c r="DI23" s="347"/>
      <c r="DJ23" s="347"/>
      <c r="DK23" s="347"/>
      <c r="DL23" s="347"/>
      <c r="DM23" s="347"/>
      <c r="DN23" s="347"/>
      <c r="DO23" s="347"/>
      <c r="DP23" s="347"/>
      <c r="DQ23" s="347"/>
      <c r="DR23" s="347"/>
      <c r="DS23" s="347"/>
      <c r="DT23" s="347"/>
      <c r="DU23" s="347"/>
      <c r="DV23" s="347"/>
      <c r="DW23" s="347"/>
      <c r="DX23" s="347"/>
      <c r="DY23" s="347"/>
      <c r="DZ23" s="347"/>
      <c r="EA23" s="347"/>
      <c r="EB23" s="347"/>
      <c r="EC23" s="347"/>
      <c r="ED23" s="347"/>
      <c r="EE23" s="347"/>
      <c r="EF23" s="347"/>
      <c r="EG23" s="347"/>
      <c r="EH23" s="347"/>
      <c r="EI23" s="347"/>
      <c r="EJ23" s="347"/>
      <c r="EK23" s="347"/>
      <c r="EL23" s="347"/>
      <c r="EM23" s="347"/>
      <c r="EN23" s="347"/>
      <c r="EO23" s="347"/>
      <c r="EP23" s="347"/>
      <c r="EQ23" s="347"/>
      <c r="ER23" s="347"/>
      <c r="ES23" s="347"/>
      <c r="ET23" s="347"/>
      <c r="EU23" s="347"/>
      <c r="EV23" s="347"/>
      <c r="EW23" s="347"/>
      <c r="EX23" s="347"/>
      <c r="EY23" s="347"/>
      <c r="EZ23" s="347"/>
      <c r="FA23" s="347"/>
      <c r="FB23" s="347"/>
      <c r="FC23" s="347"/>
      <c r="FD23" s="347"/>
      <c r="FE23" s="347"/>
      <c r="FF23" s="347"/>
      <c r="FG23" s="347"/>
      <c r="FH23" s="347"/>
      <c r="FI23" s="347"/>
      <c r="FJ23" s="347"/>
      <c r="FK23" s="347"/>
      <c r="FL23" s="347"/>
      <c r="FM23" s="347"/>
      <c r="FN23" s="347"/>
      <c r="FO23" s="347"/>
      <c r="FP23" s="347"/>
      <c r="FQ23" s="347"/>
      <c r="FR23" s="347"/>
      <c r="FS23" s="347"/>
      <c r="FT23" s="347"/>
      <c r="FU23" s="347"/>
      <c r="FV23" s="347"/>
      <c r="FW23" s="347"/>
      <c r="FX23" s="347"/>
      <c r="FY23" s="347"/>
      <c r="FZ23" s="347"/>
      <c r="GA23" s="347"/>
      <c r="GB23" s="347"/>
      <c r="GC23" s="347"/>
      <c r="GD23" s="347"/>
      <c r="GE23" s="347"/>
      <c r="GF23" s="347"/>
      <c r="GG23" s="347"/>
      <c r="GH23" s="347"/>
      <c r="GI23" s="347"/>
      <c r="GJ23" s="347"/>
      <c r="GK23" s="347"/>
      <c r="GL23" s="347"/>
      <c r="GM23" s="347"/>
      <c r="GN23" s="347"/>
      <c r="GO23" s="347"/>
      <c r="GP23" s="347"/>
      <c r="GQ23" s="347"/>
      <c r="GR23" s="347"/>
      <c r="GS23" s="347"/>
      <c r="GT23" s="347"/>
      <c r="GU23" s="347"/>
      <c r="GV23" s="347"/>
      <c r="GW23" s="347"/>
      <c r="GX23" s="347"/>
      <c r="GY23" s="347"/>
      <c r="GZ23" s="347"/>
      <c r="HA23" s="347"/>
      <c r="HB23" s="347"/>
      <c r="HC23" s="347"/>
      <c r="HD23" s="347"/>
      <c r="HE23" s="347"/>
      <c r="HF23" s="347"/>
      <c r="HG23" s="347"/>
      <c r="HH23" s="347"/>
      <c r="HI23" s="347"/>
      <c r="HJ23" s="347"/>
      <c r="HK23" s="347"/>
      <c r="HL23" s="347"/>
      <c r="HM23" s="347"/>
      <c r="HN23" s="347"/>
      <c r="HO23" s="347"/>
      <c r="HP23" s="347"/>
      <c r="HQ23" s="347"/>
      <c r="HR23" s="347"/>
      <c r="HS23" s="347"/>
      <c r="HT23" s="347"/>
      <c r="HU23" s="347"/>
      <c r="HV23" s="347"/>
      <c r="HW23" s="347"/>
      <c r="HX23" s="347"/>
      <c r="HY23" s="347"/>
      <c r="HZ23" s="347"/>
      <c r="IA23" s="347"/>
      <c r="IB23" s="347"/>
      <c r="IC23" s="347"/>
      <c r="ID23" s="347"/>
      <c r="IE23" s="347"/>
      <c r="IF23" s="347"/>
      <c r="IG23" s="347"/>
      <c r="IH23" s="347"/>
      <c r="II23" s="347"/>
      <c r="IJ23" s="347"/>
      <c r="IK23" s="347"/>
      <c r="IL23" s="347"/>
      <c r="IM23" s="347"/>
      <c r="IN23" s="347"/>
      <c r="IO23" s="347"/>
      <c r="IP23" s="347"/>
      <c r="IQ23" s="347"/>
      <c r="IR23" s="347"/>
      <c r="IS23" s="347"/>
      <c r="IT23" s="347"/>
      <c r="IU23" s="347"/>
      <c r="IV23" s="347"/>
    </row>
    <row r="24" spans="2:256" customFormat="1" ht="17.25" customHeight="1" x14ac:dyDescent="0.2">
      <c r="B24" s="32"/>
      <c r="C24" s="29"/>
      <c r="D24" s="26"/>
      <c r="E24" s="26"/>
      <c r="F24" s="23"/>
      <c r="G24" s="23"/>
      <c r="H24" s="928" t="s">
        <v>944</v>
      </c>
      <c r="I24" s="926">
        <v>500</v>
      </c>
      <c r="J24" s="927"/>
      <c r="K24" s="927"/>
      <c r="L24" s="927">
        <v>500</v>
      </c>
      <c r="M24" s="927">
        <v>500</v>
      </c>
      <c r="N24" s="927"/>
      <c r="O24" s="927"/>
    </row>
    <row r="25" spans="2:256" customFormat="1" ht="17.25" customHeight="1" x14ac:dyDescent="0.2">
      <c r="B25" s="34" t="s">
        <v>884</v>
      </c>
      <c r="C25" s="31" t="s">
        <v>1224</v>
      </c>
      <c r="D25" s="28">
        <v>2026</v>
      </c>
      <c r="E25" s="28">
        <v>2026</v>
      </c>
      <c r="F25" s="25">
        <v>400</v>
      </c>
      <c r="G25" s="25"/>
      <c r="H25" s="925" t="s">
        <v>1218</v>
      </c>
      <c r="I25" s="926">
        <v>400</v>
      </c>
      <c r="J25" s="927"/>
      <c r="K25" s="927">
        <v>200</v>
      </c>
      <c r="L25" s="927"/>
      <c r="M25" s="927">
        <v>400</v>
      </c>
      <c r="N25" s="927"/>
      <c r="O25" s="927"/>
    </row>
    <row r="26" spans="2:256" customFormat="1" ht="17.25" customHeight="1" x14ac:dyDescent="0.2">
      <c r="B26" s="33"/>
      <c r="C26" s="30"/>
      <c r="D26" s="27"/>
      <c r="E26" s="27"/>
      <c r="F26" s="24"/>
      <c r="G26" s="24"/>
      <c r="H26" s="925" t="s">
        <v>1219</v>
      </c>
      <c r="I26" s="926"/>
      <c r="J26" s="927"/>
      <c r="K26" s="927"/>
      <c r="L26" s="927"/>
      <c r="M26" s="927"/>
      <c r="N26" s="927"/>
      <c r="O26" s="927"/>
    </row>
    <row r="27" spans="2:256" customFormat="1" ht="17.25" customHeight="1" x14ac:dyDescent="0.2">
      <c r="B27" s="33"/>
      <c r="C27" s="30"/>
      <c r="D27" s="27"/>
      <c r="E27" s="27"/>
      <c r="F27" s="24"/>
      <c r="G27" s="24"/>
      <c r="H27" s="925" t="s">
        <v>1220</v>
      </c>
      <c r="I27" s="926"/>
      <c r="J27" s="927"/>
      <c r="K27" s="927"/>
      <c r="L27" s="927"/>
      <c r="M27" s="927"/>
      <c r="N27" s="927"/>
      <c r="O27" s="927"/>
    </row>
    <row r="28" spans="2:256" customFormat="1" ht="17.25" customHeight="1" x14ac:dyDescent="0.2">
      <c r="B28" s="33"/>
      <c r="C28" s="30"/>
      <c r="D28" s="27"/>
      <c r="E28" s="27"/>
      <c r="F28" s="24"/>
      <c r="G28" s="24"/>
      <c r="H28" s="925" t="s">
        <v>1221</v>
      </c>
      <c r="I28" s="926"/>
      <c r="J28" s="927"/>
      <c r="K28" s="927"/>
      <c r="L28" s="927"/>
      <c r="M28" s="927"/>
      <c r="N28" s="927"/>
      <c r="O28" s="927"/>
    </row>
    <row r="29" spans="2:256" customFormat="1" ht="17.25" customHeight="1" x14ac:dyDescent="0.2">
      <c r="B29" s="32"/>
      <c r="C29" s="29"/>
      <c r="D29" s="26"/>
      <c r="E29" s="26"/>
      <c r="F29" s="23"/>
      <c r="G29" s="23"/>
      <c r="H29" s="928" t="s">
        <v>944</v>
      </c>
      <c r="I29" s="926">
        <v>400</v>
      </c>
      <c r="J29" s="927"/>
      <c r="K29" s="927">
        <v>200</v>
      </c>
      <c r="L29" s="927"/>
      <c r="M29" s="927">
        <v>400</v>
      </c>
      <c r="N29" s="927"/>
      <c r="O29" s="927"/>
    </row>
    <row r="30" spans="2:256" customFormat="1" ht="17.25" customHeight="1" x14ac:dyDescent="0.2">
      <c r="B30" s="34" t="s">
        <v>1130</v>
      </c>
      <c r="C30" s="31" t="s">
        <v>1225</v>
      </c>
      <c r="D30" s="28">
        <v>2026</v>
      </c>
      <c r="E30" s="28">
        <v>2026</v>
      </c>
      <c r="F30" s="25">
        <v>400</v>
      </c>
      <c r="G30" s="25"/>
      <c r="H30" s="925" t="s">
        <v>1218</v>
      </c>
      <c r="I30" s="926">
        <v>400</v>
      </c>
      <c r="J30" s="927"/>
      <c r="K30" s="927">
        <v>400</v>
      </c>
      <c r="L30" s="927"/>
      <c r="M30" s="927">
        <v>400</v>
      </c>
      <c r="N30" s="927"/>
      <c r="O30" s="927"/>
    </row>
    <row r="31" spans="2:256" customFormat="1" ht="17.25" customHeight="1" x14ac:dyDescent="0.2">
      <c r="B31" s="33"/>
      <c r="C31" s="30"/>
      <c r="D31" s="27"/>
      <c r="E31" s="27"/>
      <c r="F31" s="24"/>
      <c r="G31" s="24"/>
      <c r="H31" s="925" t="s">
        <v>1219</v>
      </c>
      <c r="I31" s="926"/>
      <c r="J31" s="927"/>
      <c r="K31" s="927"/>
      <c r="L31" s="927"/>
      <c r="M31" s="927"/>
      <c r="N31" s="927"/>
      <c r="O31" s="927"/>
    </row>
    <row r="32" spans="2:256" customFormat="1" ht="17.25" customHeight="1" x14ac:dyDescent="0.2">
      <c r="B32" s="33"/>
      <c r="C32" s="30"/>
      <c r="D32" s="27"/>
      <c r="E32" s="27"/>
      <c r="F32" s="24"/>
      <c r="G32" s="24"/>
      <c r="H32" s="925" t="s">
        <v>1220</v>
      </c>
      <c r="I32" s="926"/>
      <c r="J32" s="927"/>
      <c r="K32" s="927"/>
      <c r="L32" s="927"/>
      <c r="M32" s="927"/>
      <c r="N32" s="927"/>
      <c r="O32" s="927"/>
    </row>
    <row r="33" spans="2:15" customFormat="1" ht="17.25" customHeight="1" x14ac:dyDescent="0.2">
      <c r="B33" s="33"/>
      <c r="C33" s="30"/>
      <c r="D33" s="27"/>
      <c r="E33" s="27"/>
      <c r="F33" s="24"/>
      <c r="G33" s="24"/>
      <c r="H33" s="925" t="s">
        <v>1221</v>
      </c>
      <c r="I33" s="926"/>
      <c r="J33" s="927"/>
      <c r="K33" s="927"/>
      <c r="L33" s="927"/>
      <c r="M33" s="927"/>
      <c r="N33" s="927"/>
      <c r="O33" s="927"/>
    </row>
    <row r="34" spans="2:15" customFormat="1" ht="17.25" customHeight="1" x14ac:dyDescent="0.2">
      <c r="B34" s="32"/>
      <c r="C34" s="29"/>
      <c r="D34" s="26"/>
      <c r="E34" s="26"/>
      <c r="F34" s="23"/>
      <c r="G34" s="23"/>
      <c r="H34" s="928" t="s">
        <v>944</v>
      </c>
      <c r="I34" s="926">
        <v>400</v>
      </c>
      <c r="J34" s="927"/>
      <c r="K34" s="927">
        <v>400</v>
      </c>
      <c r="L34" s="927"/>
      <c r="M34" s="927">
        <v>400</v>
      </c>
      <c r="N34" s="927"/>
      <c r="O34" s="927"/>
    </row>
    <row r="35" spans="2:15" customFormat="1" ht="17.25" customHeight="1" x14ac:dyDescent="0.2">
      <c r="B35" s="34" t="s">
        <v>1132</v>
      </c>
      <c r="C35" s="31" t="s">
        <v>1226</v>
      </c>
      <c r="D35" s="28">
        <v>2026</v>
      </c>
      <c r="E35" s="28">
        <v>2026</v>
      </c>
      <c r="F35" s="25">
        <v>1500</v>
      </c>
      <c r="G35" s="25"/>
      <c r="H35" s="925" t="s">
        <v>1218</v>
      </c>
      <c r="I35" s="926">
        <v>1500</v>
      </c>
      <c r="J35" s="927"/>
      <c r="K35" s="927">
        <v>650</v>
      </c>
      <c r="L35" s="927"/>
      <c r="M35" s="927">
        <v>1500</v>
      </c>
      <c r="N35" s="927"/>
      <c r="O35" s="927"/>
    </row>
    <row r="36" spans="2:15" customFormat="1" ht="17.25" customHeight="1" x14ac:dyDescent="0.2">
      <c r="B36" s="33"/>
      <c r="C36" s="30"/>
      <c r="D36" s="27"/>
      <c r="E36" s="27"/>
      <c r="F36" s="24"/>
      <c r="G36" s="24"/>
      <c r="H36" s="925" t="s">
        <v>1219</v>
      </c>
      <c r="I36" s="926"/>
      <c r="J36" s="927"/>
      <c r="K36" s="927"/>
      <c r="L36" s="927"/>
      <c r="M36" s="927"/>
      <c r="N36" s="927"/>
      <c r="O36" s="927"/>
    </row>
    <row r="37" spans="2:15" customFormat="1" ht="17.25" customHeight="1" x14ac:dyDescent="0.2">
      <c r="B37" s="33"/>
      <c r="C37" s="30"/>
      <c r="D37" s="27"/>
      <c r="E37" s="27"/>
      <c r="F37" s="24"/>
      <c r="G37" s="24"/>
      <c r="H37" s="925" t="s">
        <v>1220</v>
      </c>
      <c r="I37" s="926"/>
      <c r="J37" s="927"/>
      <c r="K37" s="927"/>
      <c r="L37" s="927"/>
      <c r="M37" s="927"/>
      <c r="N37" s="927"/>
      <c r="O37" s="927"/>
    </row>
    <row r="38" spans="2:15" customFormat="1" ht="17.25" customHeight="1" x14ac:dyDescent="0.2">
      <c r="B38" s="33"/>
      <c r="C38" s="30"/>
      <c r="D38" s="27"/>
      <c r="E38" s="27"/>
      <c r="F38" s="24"/>
      <c r="G38" s="24"/>
      <c r="H38" s="925" t="s">
        <v>1221</v>
      </c>
      <c r="I38" s="926"/>
      <c r="J38" s="927"/>
      <c r="K38" s="927"/>
      <c r="L38" s="927"/>
      <c r="M38" s="927"/>
      <c r="N38" s="927"/>
      <c r="O38" s="927"/>
    </row>
    <row r="39" spans="2:15" customFormat="1" ht="17.25" customHeight="1" x14ac:dyDescent="0.2">
      <c r="B39" s="32"/>
      <c r="C39" s="29"/>
      <c r="D39" s="26"/>
      <c r="E39" s="26"/>
      <c r="F39" s="23"/>
      <c r="G39" s="23"/>
      <c r="H39" s="928" t="s">
        <v>944</v>
      </c>
      <c r="I39" s="926">
        <v>1500</v>
      </c>
      <c r="J39" s="927"/>
      <c r="K39" s="927">
        <v>650</v>
      </c>
      <c r="L39" s="927"/>
      <c r="M39" s="927">
        <v>1500</v>
      </c>
      <c r="N39" s="927"/>
      <c r="O39" s="927"/>
    </row>
    <row r="40" spans="2:15" customFormat="1" ht="17.25" customHeight="1" x14ac:dyDescent="0.2">
      <c r="B40" s="34" t="s">
        <v>1134</v>
      </c>
      <c r="C40" s="31" t="s">
        <v>1227</v>
      </c>
      <c r="D40" s="28">
        <v>2026</v>
      </c>
      <c r="E40" s="28">
        <v>2026</v>
      </c>
      <c r="F40" s="25">
        <v>150</v>
      </c>
      <c r="G40" s="25"/>
      <c r="H40" s="925" t="s">
        <v>1218</v>
      </c>
      <c r="I40" s="926">
        <v>150</v>
      </c>
      <c r="J40" s="927"/>
      <c r="K40" s="927">
        <v>150</v>
      </c>
      <c r="L40" s="927"/>
      <c r="M40" s="927">
        <v>150</v>
      </c>
      <c r="N40" s="927"/>
      <c r="O40" s="927"/>
    </row>
    <row r="41" spans="2:15" customFormat="1" ht="17.25" customHeight="1" x14ac:dyDescent="0.2">
      <c r="B41" s="33"/>
      <c r="C41" s="30"/>
      <c r="D41" s="27"/>
      <c r="E41" s="27"/>
      <c r="F41" s="24"/>
      <c r="G41" s="24"/>
      <c r="H41" s="925" t="s">
        <v>1219</v>
      </c>
      <c r="I41" s="926"/>
      <c r="J41" s="927"/>
      <c r="K41" s="927"/>
      <c r="L41" s="927"/>
      <c r="M41" s="927"/>
      <c r="N41" s="927"/>
      <c r="O41" s="927"/>
    </row>
    <row r="42" spans="2:15" customFormat="1" ht="17.25" customHeight="1" x14ac:dyDescent="0.2">
      <c r="B42" s="33"/>
      <c r="C42" s="30"/>
      <c r="D42" s="27"/>
      <c r="E42" s="27"/>
      <c r="F42" s="24"/>
      <c r="G42" s="24"/>
      <c r="H42" s="925" t="s">
        <v>1220</v>
      </c>
      <c r="I42" s="926"/>
      <c r="J42" s="927"/>
      <c r="K42" s="927"/>
      <c r="L42" s="927"/>
      <c r="M42" s="927"/>
      <c r="N42" s="927"/>
      <c r="O42" s="927"/>
    </row>
    <row r="43" spans="2:15" customFormat="1" ht="17.25" customHeight="1" x14ac:dyDescent="0.2">
      <c r="B43" s="33"/>
      <c r="C43" s="30"/>
      <c r="D43" s="27"/>
      <c r="E43" s="27"/>
      <c r="F43" s="24"/>
      <c r="G43" s="24"/>
      <c r="H43" s="925" t="s">
        <v>1221</v>
      </c>
      <c r="I43" s="926"/>
      <c r="J43" s="927"/>
      <c r="K43" s="927"/>
      <c r="L43" s="927"/>
      <c r="M43" s="927"/>
      <c r="N43" s="927"/>
      <c r="O43" s="927"/>
    </row>
    <row r="44" spans="2:15" customFormat="1" ht="17.25" customHeight="1" x14ac:dyDescent="0.2">
      <c r="B44" s="32"/>
      <c r="C44" s="29"/>
      <c r="D44" s="26"/>
      <c r="E44" s="26"/>
      <c r="F44" s="23"/>
      <c r="G44" s="23"/>
      <c r="H44" s="928" t="s">
        <v>944</v>
      </c>
      <c r="I44" s="926">
        <v>150</v>
      </c>
      <c r="J44" s="927"/>
      <c r="K44" s="927">
        <v>150</v>
      </c>
      <c r="L44" s="927"/>
      <c r="M44" s="927">
        <v>150</v>
      </c>
      <c r="N44" s="927"/>
      <c r="O44" s="927"/>
    </row>
    <row r="45" spans="2:15" customFormat="1" ht="17.25" customHeight="1" x14ac:dyDescent="0.2">
      <c r="B45" s="34" t="s">
        <v>1136</v>
      </c>
      <c r="C45" s="31" t="s">
        <v>1228</v>
      </c>
      <c r="D45" s="28">
        <v>2026</v>
      </c>
      <c r="E45" s="28">
        <v>2026</v>
      </c>
      <c r="F45" s="25">
        <v>2000</v>
      </c>
      <c r="G45" s="25"/>
      <c r="H45" s="925" t="s">
        <v>1218</v>
      </c>
      <c r="I45" s="926">
        <v>2000</v>
      </c>
      <c r="J45" s="927"/>
      <c r="K45" s="927"/>
      <c r="L45" s="927">
        <v>2000</v>
      </c>
      <c r="M45" s="927">
        <v>2000</v>
      </c>
      <c r="N45" s="927"/>
      <c r="O45" s="927"/>
    </row>
    <row r="46" spans="2:15" customFormat="1" ht="17.25" customHeight="1" x14ac:dyDescent="0.2">
      <c r="B46" s="33"/>
      <c r="C46" s="30"/>
      <c r="D46" s="27"/>
      <c r="E46" s="27"/>
      <c r="F46" s="24"/>
      <c r="G46" s="24"/>
      <c r="H46" s="925" t="s">
        <v>1219</v>
      </c>
      <c r="I46" s="926"/>
      <c r="J46" s="927"/>
      <c r="K46" s="927"/>
      <c r="L46" s="927"/>
      <c r="M46" s="927"/>
      <c r="N46" s="927"/>
      <c r="O46" s="927"/>
    </row>
    <row r="47" spans="2:15" customFormat="1" ht="17.25" customHeight="1" x14ac:dyDescent="0.2">
      <c r="B47" s="33"/>
      <c r="C47" s="30"/>
      <c r="D47" s="27"/>
      <c r="E47" s="27"/>
      <c r="F47" s="24"/>
      <c r="G47" s="24"/>
      <c r="H47" s="925" t="s">
        <v>1220</v>
      </c>
      <c r="I47" s="926"/>
      <c r="J47" s="927"/>
      <c r="K47" s="927"/>
      <c r="L47" s="927"/>
      <c r="M47" s="927"/>
      <c r="N47" s="927"/>
      <c r="O47" s="927"/>
    </row>
    <row r="48" spans="2:15" customFormat="1" ht="17.25" customHeight="1" x14ac:dyDescent="0.2">
      <c r="B48" s="33"/>
      <c r="C48" s="30"/>
      <c r="D48" s="27"/>
      <c r="E48" s="27"/>
      <c r="F48" s="24"/>
      <c r="G48" s="24"/>
      <c r="H48" s="925" t="s">
        <v>1221</v>
      </c>
      <c r="I48" s="926"/>
      <c r="J48" s="927"/>
      <c r="K48" s="927"/>
      <c r="L48" s="927"/>
      <c r="M48" s="927"/>
      <c r="N48" s="927"/>
      <c r="O48" s="927"/>
    </row>
    <row r="49" spans="2:15" customFormat="1" ht="17.25" customHeight="1" x14ac:dyDescent="0.2">
      <c r="B49" s="32"/>
      <c r="C49" s="29"/>
      <c r="D49" s="26"/>
      <c r="E49" s="26"/>
      <c r="F49" s="23"/>
      <c r="G49" s="23"/>
      <c r="H49" s="928" t="s">
        <v>944</v>
      </c>
      <c r="I49" s="926">
        <v>2000</v>
      </c>
      <c r="J49" s="927"/>
      <c r="K49" s="927"/>
      <c r="L49" s="927">
        <v>2000</v>
      </c>
      <c r="M49" s="927">
        <v>2000</v>
      </c>
      <c r="N49" s="927"/>
      <c r="O49" s="927"/>
    </row>
    <row r="50" spans="2:15" customFormat="1" ht="17.25" customHeight="1" x14ac:dyDescent="0.2">
      <c r="B50" s="34" t="s">
        <v>1138</v>
      </c>
      <c r="C50" s="31" t="s">
        <v>1229</v>
      </c>
      <c r="D50" s="28">
        <v>2026</v>
      </c>
      <c r="E50" s="28">
        <v>2026</v>
      </c>
      <c r="F50" s="25">
        <v>900</v>
      </c>
      <c r="G50" s="25"/>
      <c r="H50" s="925" t="s">
        <v>1218</v>
      </c>
      <c r="I50" s="926">
        <v>900</v>
      </c>
      <c r="J50" s="927"/>
      <c r="K50" s="927">
        <v>900</v>
      </c>
      <c r="L50" s="927"/>
      <c r="M50" s="927">
        <v>900</v>
      </c>
      <c r="N50" s="927"/>
      <c r="O50" s="927"/>
    </row>
    <row r="51" spans="2:15" customFormat="1" ht="17.25" customHeight="1" x14ac:dyDescent="0.2">
      <c r="B51" s="33"/>
      <c r="C51" s="30"/>
      <c r="D51" s="27"/>
      <c r="E51" s="27"/>
      <c r="F51" s="24"/>
      <c r="G51" s="24"/>
      <c r="H51" s="925" t="s">
        <v>1219</v>
      </c>
      <c r="I51" s="926"/>
      <c r="J51" s="927"/>
      <c r="K51" s="927"/>
      <c r="L51" s="927"/>
      <c r="M51" s="927"/>
      <c r="N51" s="927"/>
      <c r="O51" s="927"/>
    </row>
    <row r="52" spans="2:15" customFormat="1" ht="17.25" customHeight="1" x14ac:dyDescent="0.2">
      <c r="B52" s="33"/>
      <c r="C52" s="30"/>
      <c r="D52" s="27"/>
      <c r="E52" s="27"/>
      <c r="F52" s="24"/>
      <c r="G52" s="24"/>
      <c r="H52" s="925" t="s">
        <v>1220</v>
      </c>
      <c r="I52" s="926"/>
      <c r="J52" s="927"/>
      <c r="K52" s="927"/>
      <c r="L52" s="927"/>
      <c r="M52" s="927"/>
      <c r="N52" s="927"/>
      <c r="O52" s="927"/>
    </row>
    <row r="53" spans="2:15" customFormat="1" ht="17.25" customHeight="1" x14ac:dyDescent="0.2">
      <c r="B53" s="33"/>
      <c r="C53" s="30"/>
      <c r="D53" s="27"/>
      <c r="E53" s="27"/>
      <c r="F53" s="24"/>
      <c r="G53" s="24"/>
      <c r="H53" s="925" t="s">
        <v>1221</v>
      </c>
      <c r="I53" s="926"/>
      <c r="J53" s="927"/>
      <c r="K53" s="927"/>
      <c r="L53" s="927"/>
      <c r="M53" s="927"/>
      <c r="N53" s="927"/>
      <c r="O53" s="927"/>
    </row>
    <row r="54" spans="2:15" customFormat="1" ht="17.25" customHeight="1" x14ac:dyDescent="0.2">
      <c r="B54" s="32"/>
      <c r="C54" s="29"/>
      <c r="D54" s="26"/>
      <c r="E54" s="26"/>
      <c r="F54" s="23"/>
      <c r="G54" s="23"/>
      <c r="H54" s="928" t="s">
        <v>944</v>
      </c>
      <c r="I54" s="926">
        <v>900</v>
      </c>
      <c r="J54" s="927"/>
      <c r="K54" s="927">
        <v>900</v>
      </c>
      <c r="L54" s="927"/>
      <c r="M54" s="927">
        <v>900</v>
      </c>
      <c r="N54" s="927"/>
      <c r="O54" s="927"/>
    </row>
    <row r="55" spans="2:15" customFormat="1" ht="17.25" customHeight="1" x14ac:dyDescent="0.2">
      <c r="B55" s="34" t="s">
        <v>1140</v>
      </c>
      <c r="C55" s="31" t="s">
        <v>1230</v>
      </c>
      <c r="D55" s="28">
        <v>2026</v>
      </c>
      <c r="E55" s="28">
        <v>2026</v>
      </c>
      <c r="F55" s="25">
        <v>300</v>
      </c>
      <c r="G55" s="25"/>
      <c r="H55" s="925" t="s">
        <v>1218</v>
      </c>
      <c r="I55" s="926">
        <v>300</v>
      </c>
      <c r="J55" s="927">
        <v>300</v>
      </c>
      <c r="K55" s="927"/>
      <c r="L55" s="927">
        <v>300</v>
      </c>
      <c r="M55" s="927">
        <v>600</v>
      </c>
      <c r="N55" s="927"/>
      <c r="O55" s="927"/>
    </row>
    <row r="56" spans="2:15" customFormat="1" ht="17.25" customHeight="1" x14ac:dyDescent="0.2">
      <c r="B56" s="33"/>
      <c r="C56" s="30"/>
      <c r="D56" s="27"/>
      <c r="E56" s="27"/>
      <c r="F56" s="24"/>
      <c r="G56" s="24"/>
      <c r="H56" s="925" t="s">
        <v>1219</v>
      </c>
      <c r="I56" s="926"/>
      <c r="J56" s="927"/>
      <c r="K56" s="927"/>
      <c r="L56" s="927"/>
      <c r="M56" s="927"/>
      <c r="N56" s="927"/>
      <c r="O56" s="927"/>
    </row>
    <row r="57" spans="2:15" customFormat="1" ht="17.25" customHeight="1" x14ac:dyDescent="0.2">
      <c r="B57" s="33"/>
      <c r="C57" s="30"/>
      <c r="D57" s="27"/>
      <c r="E57" s="27"/>
      <c r="F57" s="24"/>
      <c r="G57" s="24"/>
      <c r="H57" s="925" t="s">
        <v>1220</v>
      </c>
      <c r="I57" s="926"/>
      <c r="J57" s="927"/>
      <c r="K57" s="927"/>
      <c r="L57" s="927"/>
      <c r="M57" s="927"/>
      <c r="N57" s="927"/>
      <c r="O57" s="927"/>
    </row>
    <row r="58" spans="2:15" customFormat="1" ht="17.25" customHeight="1" x14ac:dyDescent="0.2">
      <c r="B58" s="33"/>
      <c r="C58" s="30"/>
      <c r="D58" s="27"/>
      <c r="E58" s="27"/>
      <c r="F58" s="24"/>
      <c r="G58" s="24"/>
      <c r="H58" s="925" t="s">
        <v>1221</v>
      </c>
      <c r="I58" s="926"/>
      <c r="J58" s="927"/>
      <c r="K58" s="927"/>
      <c r="L58" s="927"/>
      <c r="M58" s="927"/>
      <c r="N58" s="927"/>
      <c r="O58" s="927"/>
    </row>
    <row r="59" spans="2:15" customFormat="1" ht="17.25" customHeight="1" x14ac:dyDescent="0.2">
      <c r="B59" s="32"/>
      <c r="C59" s="29"/>
      <c r="D59" s="26"/>
      <c r="E59" s="26"/>
      <c r="F59" s="23"/>
      <c r="G59" s="23"/>
      <c r="H59" s="928" t="s">
        <v>944</v>
      </c>
      <c r="I59" s="926">
        <v>300</v>
      </c>
      <c r="J59" s="927">
        <v>300</v>
      </c>
      <c r="K59" s="927"/>
      <c r="L59" s="927">
        <v>300</v>
      </c>
      <c r="M59" s="927">
        <v>600</v>
      </c>
      <c r="N59" s="927"/>
      <c r="O59" s="927"/>
    </row>
    <row r="60" spans="2:15" customFormat="1" ht="17.25" customHeight="1" x14ac:dyDescent="0.2">
      <c r="B60" s="34" t="s">
        <v>1142</v>
      </c>
      <c r="C60" s="31" t="s">
        <v>1231</v>
      </c>
      <c r="D60" s="28">
        <v>2026</v>
      </c>
      <c r="E60" s="28">
        <v>2026</v>
      </c>
      <c r="F60" s="25">
        <v>500</v>
      </c>
      <c r="G60" s="25"/>
      <c r="H60" s="925" t="s">
        <v>1218</v>
      </c>
      <c r="I60" s="926">
        <v>500</v>
      </c>
      <c r="J60" s="927"/>
      <c r="K60" s="927">
        <v>250</v>
      </c>
      <c r="L60" s="927">
        <v>500</v>
      </c>
      <c r="M60" s="927">
        <v>500</v>
      </c>
      <c r="N60" s="927"/>
      <c r="O60" s="927"/>
    </row>
    <row r="61" spans="2:15" customFormat="1" ht="17.25" customHeight="1" x14ac:dyDescent="0.2">
      <c r="B61" s="33"/>
      <c r="C61" s="30"/>
      <c r="D61" s="27"/>
      <c r="E61" s="27"/>
      <c r="F61" s="24"/>
      <c r="G61" s="24"/>
      <c r="H61" s="925" t="s">
        <v>1219</v>
      </c>
      <c r="I61" s="926"/>
      <c r="J61" s="927"/>
      <c r="K61" s="927"/>
      <c r="L61" s="927"/>
      <c r="M61" s="927"/>
      <c r="N61" s="927"/>
      <c r="O61" s="927"/>
    </row>
    <row r="62" spans="2:15" customFormat="1" ht="17.25" customHeight="1" x14ac:dyDescent="0.2">
      <c r="B62" s="33"/>
      <c r="C62" s="30"/>
      <c r="D62" s="27"/>
      <c r="E62" s="27"/>
      <c r="F62" s="24"/>
      <c r="G62" s="24"/>
      <c r="H62" s="925" t="s">
        <v>1220</v>
      </c>
      <c r="I62" s="926"/>
      <c r="J62" s="927"/>
      <c r="K62" s="927"/>
      <c r="L62" s="927"/>
      <c r="M62" s="927"/>
      <c r="N62" s="927"/>
      <c r="O62" s="927"/>
    </row>
    <row r="63" spans="2:15" customFormat="1" ht="17.25" customHeight="1" x14ac:dyDescent="0.2">
      <c r="B63" s="33"/>
      <c r="C63" s="30"/>
      <c r="D63" s="27"/>
      <c r="E63" s="27"/>
      <c r="F63" s="24"/>
      <c r="G63" s="24"/>
      <c r="H63" s="925" t="s">
        <v>1221</v>
      </c>
      <c r="I63" s="926"/>
      <c r="J63" s="927"/>
      <c r="K63" s="927"/>
      <c r="L63" s="927"/>
      <c r="M63" s="927"/>
      <c r="N63" s="927"/>
      <c r="O63" s="927"/>
    </row>
    <row r="64" spans="2:15" customFormat="1" ht="17.25" customHeight="1" x14ac:dyDescent="0.2">
      <c r="B64" s="32"/>
      <c r="C64" s="29"/>
      <c r="D64" s="26"/>
      <c r="E64" s="26"/>
      <c r="F64" s="23"/>
      <c r="G64" s="23"/>
      <c r="H64" s="928" t="s">
        <v>944</v>
      </c>
      <c r="I64" s="926">
        <v>500</v>
      </c>
      <c r="J64" s="927"/>
      <c r="K64" s="927">
        <v>250</v>
      </c>
      <c r="L64" s="927">
        <v>500</v>
      </c>
      <c r="M64" s="927">
        <v>500</v>
      </c>
      <c r="N64" s="927"/>
      <c r="O64" s="927"/>
    </row>
    <row r="65" spans="2:15" customFormat="1" ht="17.25" customHeight="1" x14ac:dyDescent="0.2">
      <c r="B65" s="34" t="s">
        <v>1157</v>
      </c>
      <c r="C65" s="31" t="s">
        <v>1232</v>
      </c>
      <c r="D65" s="28">
        <v>2026</v>
      </c>
      <c r="E65" s="28">
        <v>2026</v>
      </c>
      <c r="F65" s="25">
        <v>210</v>
      </c>
      <c r="G65" s="25"/>
      <c r="H65" s="925" t="s">
        <v>1218</v>
      </c>
      <c r="I65" s="926">
        <v>210</v>
      </c>
      <c r="J65" s="927"/>
      <c r="K65" s="927">
        <v>70</v>
      </c>
      <c r="L65" s="927">
        <v>140</v>
      </c>
      <c r="M65" s="927">
        <v>210</v>
      </c>
      <c r="N65" s="927"/>
      <c r="O65" s="927"/>
    </row>
    <row r="66" spans="2:15" customFormat="1" ht="17.25" customHeight="1" x14ac:dyDescent="0.2">
      <c r="B66" s="33"/>
      <c r="C66" s="30"/>
      <c r="D66" s="27"/>
      <c r="E66" s="27"/>
      <c r="F66" s="24"/>
      <c r="G66" s="24"/>
      <c r="H66" s="925" t="s">
        <v>1219</v>
      </c>
      <c r="I66" s="926"/>
      <c r="J66" s="927"/>
      <c r="K66" s="927"/>
      <c r="L66" s="927"/>
      <c r="M66" s="927"/>
      <c r="N66" s="927"/>
      <c r="O66" s="927"/>
    </row>
    <row r="67" spans="2:15" customFormat="1" ht="17.25" customHeight="1" x14ac:dyDescent="0.2">
      <c r="B67" s="33"/>
      <c r="C67" s="30"/>
      <c r="D67" s="27"/>
      <c r="E67" s="27"/>
      <c r="F67" s="24"/>
      <c r="G67" s="24"/>
      <c r="H67" s="925" t="s">
        <v>1220</v>
      </c>
      <c r="I67" s="926"/>
      <c r="J67" s="927"/>
      <c r="K67" s="927"/>
      <c r="L67" s="927"/>
      <c r="M67" s="927"/>
      <c r="N67" s="927"/>
      <c r="O67" s="927"/>
    </row>
    <row r="68" spans="2:15" customFormat="1" ht="17.25" customHeight="1" x14ac:dyDescent="0.2">
      <c r="B68" s="33"/>
      <c r="C68" s="30"/>
      <c r="D68" s="27"/>
      <c r="E68" s="27"/>
      <c r="F68" s="24"/>
      <c r="G68" s="24"/>
      <c r="H68" s="925" t="s">
        <v>1221</v>
      </c>
      <c r="I68" s="926"/>
      <c r="J68" s="927"/>
      <c r="K68" s="927"/>
      <c r="L68" s="927"/>
      <c r="M68" s="927"/>
      <c r="N68" s="927"/>
      <c r="O68" s="927"/>
    </row>
    <row r="69" spans="2:15" customFormat="1" ht="17.25" customHeight="1" x14ac:dyDescent="0.2">
      <c r="B69" s="32"/>
      <c r="C69" s="29"/>
      <c r="D69" s="26"/>
      <c r="E69" s="26"/>
      <c r="F69" s="23"/>
      <c r="G69" s="23"/>
      <c r="H69" s="928" t="s">
        <v>944</v>
      </c>
      <c r="I69" s="926">
        <v>210</v>
      </c>
      <c r="J69" s="927"/>
      <c r="K69" s="927">
        <v>70</v>
      </c>
      <c r="L69" s="927">
        <v>140</v>
      </c>
      <c r="M69" s="927">
        <v>210</v>
      </c>
      <c r="N69" s="927"/>
      <c r="O69" s="927"/>
    </row>
    <row r="70" spans="2:15" customFormat="1" ht="17.25" customHeight="1" x14ac:dyDescent="0.2">
      <c r="B70" s="34" t="s">
        <v>1159</v>
      </c>
      <c r="C70" s="31" t="s">
        <v>1233</v>
      </c>
      <c r="D70" s="28">
        <v>2026</v>
      </c>
      <c r="E70" s="28">
        <v>2026</v>
      </c>
      <c r="F70" s="25">
        <v>990</v>
      </c>
      <c r="G70" s="25"/>
      <c r="H70" s="925" t="s">
        <v>1218</v>
      </c>
      <c r="I70" s="926">
        <v>990</v>
      </c>
      <c r="J70" s="927">
        <v>495</v>
      </c>
      <c r="K70" s="927"/>
      <c r="L70" s="927">
        <v>990</v>
      </c>
      <c r="M70" s="927">
        <v>990</v>
      </c>
      <c r="N70" s="927"/>
      <c r="O70" s="927"/>
    </row>
    <row r="71" spans="2:15" customFormat="1" ht="17.25" customHeight="1" x14ac:dyDescent="0.2">
      <c r="B71" s="33"/>
      <c r="C71" s="30"/>
      <c r="D71" s="27"/>
      <c r="E71" s="27"/>
      <c r="F71" s="24"/>
      <c r="G71" s="24"/>
      <c r="H71" s="925" t="s">
        <v>1219</v>
      </c>
      <c r="I71" s="926"/>
      <c r="J71" s="927"/>
      <c r="K71" s="927"/>
      <c r="L71" s="927"/>
      <c r="M71" s="927"/>
      <c r="N71" s="927"/>
      <c r="O71" s="927"/>
    </row>
    <row r="72" spans="2:15" customFormat="1" ht="17.25" customHeight="1" x14ac:dyDescent="0.2">
      <c r="B72" s="33"/>
      <c r="C72" s="30"/>
      <c r="D72" s="27"/>
      <c r="E72" s="27"/>
      <c r="F72" s="24"/>
      <c r="G72" s="24"/>
      <c r="H72" s="925" t="s">
        <v>1220</v>
      </c>
      <c r="I72" s="926"/>
      <c r="J72" s="927"/>
      <c r="K72" s="927"/>
      <c r="L72" s="927"/>
      <c r="M72" s="927"/>
      <c r="N72" s="927"/>
      <c r="O72" s="927"/>
    </row>
    <row r="73" spans="2:15" customFormat="1" ht="17.25" customHeight="1" x14ac:dyDescent="0.2">
      <c r="B73" s="33"/>
      <c r="C73" s="30"/>
      <c r="D73" s="27"/>
      <c r="E73" s="27"/>
      <c r="F73" s="24"/>
      <c r="G73" s="24"/>
      <c r="H73" s="925" t="s">
        <v>1221</v>
      </c>
      <c r="I73" s="926"/>
      <c r="J73" s="927"/>
      <c r="K73" s="927"/>
      <c r="L73" s="927"/>
      <c r="M73" s="927"/>
      <c r="N73" s="927"/>
      <c r="O73" s="927"/>
    </row>
    <row r="74" spans="2:15" customFormat="1" ht="17.25" customHeight="1" x14ac:dyDescent="0.2">
      <c r="B74" s="32"/>
      <c r="C74" s="29"/>
      <c r="D74" s="26"/>
      <c r="E74" s="26"/>
      <c r="F74" s="23"/>
      <c r="G74" s="23"/>
      <c r="H74" s="928" t="s">
        <v>944</v>
      </c>
      <c r="I74" s="926">
        <v>990</v>
      </c>
      <c r="J74" s="927">
        <v>495</v>
      </c>
      <c r="K74" s="927"/>
      <c r="L74" s="927">
        <v>990</v>
      </c>
      <c r="M74" s="927">
        <v>990</v>
      </c>
      <c r="N74" s="927"/>
      <c r="O74" s="927"/>
    </row>
    <row r="75" spans="2:15" customFormat="1" ht="17.25" customHeight="1" x14ac:dyDescent="0.2">
      <c r="B75" s="34" t="s">
        <v>1161</v>
      </c>
      <c r="C75" s="31" t="s">
        <v>1234</v>
      </c>
      <c r="D75" s="28">
        <v>2026</v>
      </c>
      <c r="E75" s="28">
        <v>2026</v>
      </c>
      <c r="F75" s="25">
        <v>1500</v>
      </c>
      <c r="G75" s="25"/>
      <c r="H75" s="925" t="s">
        <v>1218</v>
      </c>
      <c r="I75" s="926">
        <v>1500</v>
      </c>
      <c r="J75" s="927"/>
      <c r="K75" s="927"/>
      <c r="L75" s="927">
        <v>1500</v>
      </c>
      <c r="M75" s="927">
        <v>1500</v>
      </c>
      <c r="N75" s="927"/>
      <c r="O75" s="927"/>
    </row>
    <row r="76" spans="2:15" customFormat="1" ht="17.25" customHeight="1" x14ac:dyDescent="0.2">
      <c r="B76" s="33"/>
      <c r="C76" s="30"/>
      <c r="D76" s="27"/>
      <c r="E76" s="27"/>
      <c r="F76" s="24"/>
      <c r="G76" s="24"/>
      <c r="H76" s="925" t="s">
        <v>1219</v>
      </c>
      <c r="I76" s="926"/>
      <c r="J76" s="927"/>
      <c r="K76" s="927"/>
      <c r="L76" s="927"/>
      <c r="M76" s="927"/>
      <c r="N76" s="927"/>
      <c r="O76" s="927"/>
    </row>
    <row r="77" spans="2:15" customFormat="1" ht="17.25" customHeight="1" x14ac:dyDescent="0.2">
      <c r="B77" s="33"/>
      <c r="C77" s="30"/>
      <c r="D77" s="27"/>
      <c r="E77" s="27"/>
      <c r="F77" s="24"/>
      <c r="G77" s="24"/>
      <c r="H77" s="925" t="s">
        <v>1220</v>
      </c>
      <c r="I77" s="926"/>
      <c r="J77" s="927"/>
      <c r="K77" s="927"/>
      <c r="L77" s="927"/>
      <c r="M77" s="927"/>
      <c r="N77" s="927"/>
      <c r="O77" s="927"/>
    </row>
    <row r="78" spans="2:15" customFormat="1" ht="17.25" customHeight="1" x14ac:dyDescent="0.2">
      <c r="B78" s="33"/>
      <c r="C78" s="30"/>
      <c r="D78" s="27"/>
      <c r="E78" s="27"/>
      <c r="F78" s="24"/>
      <c r="G78" s="24"/>
      <c r="H78" s="925" t="s">
        <v>1221</v>
      </c>
      <c r="I78" s="926"/>
      <c r="J78" s="927"/>
      <c r="K78" s="927"/>
      <c r="L78" s="927"/>
      <c r="M78" s="927"/>
      <c r="N78" s="927"/>
      <c r="O78" s="927"/>
    </row>
    <row r="79" spans="2:15" customFormat="1" ht="17.25" customHeight="1" x14ac:dyDescent="0.2">
      <c r="B79" s="32"/>
      <c r="C79" s="29"/>
      <c r="D79" s="26"/>
      <c r="E79" s="26"/>
      <c r="F79" s="23"/>
      <c r="G79" s="23"/>
      <c r="H79" s="928" t="s">
        <v>944</v>
      </c>
      <c r="I79" s="926">
        <v>1500</v>
      </c>
      <c r="J79" s="927"/>
      <c r="K79" s="927"/>
      <c r="L79" s="927">
        <v>1500</v>
      </c>
      <c r="M79" s="927">
        <v>1500</v>
      </c>
      <c r="N79" s="927"/>
      <c r="O79" s="927"/>
    </row>
    <row r="80" spans="2:15" customFormat="1" ht="17.25" customHeight="1" x14ac:dyDescent="0.2">
      <c r="B80" s="34" t="s">
        <v>1163</v>
      </c>
      <c r="C80" s="31" t="s">
        <v>1235</v>
      </c>
      <c r="D80" s="28">
        <v>2026</v>
      </c>
      <c r="E80" s="28">
        <v>2026</v>
      </c>
      <c r="F80" s="25">
        <v>60</v>
      </c>
      <c r="G80" s="25"/>
      <c r="H80" s="925" t="s">
        <v>1218</v>
      </c>
      <c r="I80" s="926">
        <v>60</v>
      </c>
      <c r="J80" s="927"/>
      <c r="K80" s="927">
        <v>60</v>
      </c>
      <c r="L80" s="927"/>
      <c r="M80" s="927">
        <v>60</v>
      </c>
      <c r="N80" s="927"/>
      <c r="O80" s="927"/>
    </row>
    <row r="81" spans="2:15" customFormat="1" ht="17.25" customHeight="1" x14ac:dyDescent="0.2">
      <c r="B81" s="33"/>
      <c r="C81" s="30"/>
      <c r="D81" s="27"/>
      <c r="E81" s="27"/>
      <c r="F81" s="24"/>
      <c r="G81" s="24"/>
      <c r="H81" s="925" t="s">
        <v>1219</v>
      </c>
      <c r="I81" s="926"/>
      <c r="J81" s="927"/>
      <c r="K81" s="927"/>
      <c r="L81" s="927"/>
      <c r="M81" s="927"/>
      <c r="N81" s="927"/>
      <c r="O81" s="927"/>
    </row>
    <row r="82" spans="2:15" customFormat="1" ht="17.25" customHeight="1" x14ac:dyDescent="0.2">
      <c r="B82" s="33"/>
      <c r="C82" s="30"/>
      <c r="D82" s="27"/>
      <c r="E82" s="27"/>
      <c r="F82" s="24"/>
      <c r="G82" s="24"/>
      <c r="H82" s="925" t="s">
        <v>1220</v>
      </c>
      <c r="I82" s="926"/>
      <c r="J82" s="927"/>
      <c r="K82" s="927"/>
      <c r="L82" s="927"/>
      <c r="M82" s="927"/>
      <c r="N82" s="927"/>
      <c r="O82" s="927"/>
    </row>
    <row r="83" spans="2:15" customFormat="1" ht="17.25" customHeight="1" x14ac:dyDescent="0.2">
      <c r="B83" s="33"/>
      <c r="C83" s="30"/>
      <c r="D83" s="27"/>
      <c r="E83" s="27"/>
      <c r="F83" s="24"/>
      <c r="G83" s="24"/>
      <c r="H83" s="925" t="s">
        <v>1221</v>
      </c>
      <c r="I83" s="926"/>
      <c r="J83" s="927"/>
      <c r="K83" s="927"/>
      <c r="L83" s="927"/>
      <c r="M83" s="927"/>
      <c r="N83" s="927"/>
      <c r="O83" s="927"/>
    </row>
    <row r="84" spans="2:15" customFormat="1" ht="17.25" customHeight="1" x14ac:dyDescent="0.2">
      <c r="B84" s="32"/>
      <c r="C84" s="29"/>
      <c r="D84" s="26"/>
      <c r="E84" s="26"/>
      <c r="F84" s="23"/>
      <c r="G84" s="23"/>
      <c r="H84" s="928" t="s">
        <v>944</v>
      </c>
      <c r="I84" s="926">
        <v>60</v>
      </c>
      <c r="J84" s="927"/>
      <c r="K84" s="927">
        <v>60</v>
      </c>
      <c r="L84" s="927"/>
      <c r="M84" s="927">
        <v>60</v>
      </c>
      <c r="N84" s="927"/>
      <c r="O84" s="927"/>
    </row>
    <row r="85" spans="2:15" customFormat="1" ht="17.25" customHeight="1" x14ac:dyDescent="0.2">
      <c r="B85" s="34" t="s">
        <v>1165</v>
      </c>
      <c r="C85" s="31" t="s">
        <v>1236</v>
      </c>
      <c r="D85" s="28">
        <v>2026</v>
      </c>
      <c r="E85" s="28">
        <v>2026</v>
      </c>
      <c r="F85" s="25">
        <v>100</v>
      </c>
      <c r="G85" s="25"/>
      <c r="H85" s="925" t="s">
        <v>1218</v>
      </c>
      <c r="I85" s="926">
        <v>100</v>
      </c>
      <c r="J85" s="927"/>
      <c r="K85" s="927">
        <v>100</v>
      </c>
      <c r="L85" s="927"/>
      <c r="M85" s="927">
        <v>100</v>
      </c>
      <c r="N85" s="927"/>
      <c r="O85" s="927"/>
    </row>
    <row r="86" spans="2:15" customFormat="1" ht="17.25" customHeight="1" x14ac:dyDescent="0.2">
      <c r="B86" s="33"/>
      <c r="C86" s="30"/>
      <c r="D86" s="27"/>
      <c r="E86" s="27"/>
      <c r="F86" s="24"/>
      <c r="G86" s="24"/>
      <c r="H86" s="925" t="s">
        <v>1219</v>
      </c>
      <c r="I86" s="926"/>
      <c r="J86" s="927"/>
      <c r="K86" s="927"/>
      <c r="L86" s="927"/>
      <c r="M86" s="927"/>
      <c r="N86" s="927"/>
      <c r="O86" s="927"/>
    </row>
    <row r="87" spans="2:15" customFormat="1" ht="17.25" customHeight="1" x14ac:dyDescent="0.2">
      <c r="B87" s="33"/>
      <c r="C87" s="30"/>
      <c r="D87" s="27"/>
      <c r="E87" s="27"/>
      <c r="F87" s="24"/>
      <c r="G87" s="24"/>
      <c r="H87" s="925" t="s">
        <v>1220</v>
      </c>
      <c r="I87" s="926"/>
      <c r="J87" s="927"/>
      <c r="K87" s="927"/>
      <c r="L87" s="927"/>
      <c r="M87" s="927"/>
      <c r="N87" s="927"/>
      <c r="O87" s="927"/>
    </row>
    <row r="88" spans="2:15" customFormat="1" ht="17.25" customHeight="1" x14ac:dyDescent="0.2">
      <c r="B88" s="33"/>
      <c r="C88" s="30"/>
      <c r="D88" s="27"/>
      <c r="E88" s="27"/>
      <c r="F88" s="24"/>
      <c r="G88" s="24"/>
      <c r="H88" s="925" t="s">
        <v>1221</v>
      </c>
      <c r="I88" s="926"/>
      <c r="J88" s="927"/>
      <c r="K88" s="927"/>
      <c r="L88" s="927"/>
      <c r="M88" s="927"/>
      <c r="N88" s="927"/>
      <c r="O88" s="927"/>
    </row>
    <row r="89" spans="2:15" customFormat="1" ht="17.25" customHeight="1" x14ac:dyDescent="0.2">
      <c r="B89" s="32"/>
      <c r="C89" s="29"/>
      <c r="D89" s="26"/>
      <c r="E89" s="26"/>
      <c r="F89" s="23"/>
      <c r="G89" s="23"/>
      <c r="H89" s="928" t="s">
        <v>944</v>
      </c>
      <c r="I89" s="926">
        <v>100</v>
      </c>
      <c r="J89" s="927"/>
      <c r="K89" s="927">
        <v>100</v>
      </c>
      <c r="L89" s="927"/>
      <c r="M89" s="927">
        <v>100</v>
      </c>
      <c r="N89" s="927"/>
      <c r="O89" s="927"/>
    </row>
    <row r="90" spans="2:15" customFormat="1" ht="17.25" customHeight="1" x14ac:dyDescent="0.2">
      <c r="B90" s="34" t="s">
        <v>1167</v>
      </c>
      <c r="C90" s="31" t="s">
        <v>1237</v>
      </c>
      <c r="D90" s="28">
        <v>2026</v>
      </c>
      <c r="E90" s="28">
        <v>2026</v>
      </c>
      <c r="F90" s="25">
        <v>160</v>
      </c>
      <c r="G90" s="25"/>
      <c r="H90" s="925" t="s">
        <v>1218</v>
      </c>
      <c r="I90" s="926">
        <v>160</v>
      </c>
      <c r="J90" s="927"/>
      <c r="K90" s="927">
        <v>80</v>
      </c>
      <c r="L90" s="927">
        <v>160</v>
      </c>
      <c r="M90" s="927">
        <v>160</v>
      </c>
      <c r="N90" s="927"/>
      <c r="O90" s="927"/>
    </row>
    <row r="91" spans="2:15" customFormat="1" ht="17.25" customHeight="1" x14ac:dyDescent="0.2">
      <c r="B91" s="33"/>
      <c r="C91" s="30"/>
      <c r="D91" s="27"/>
      <c r="E91" s="27"/>
      <c r="F91" s="24"/>
      <c r="G91" s="24"/>
      <c r="H91" s="925" t="s">
        <v>1219</v>
      </c>
      <c r="I91" s="926"/>
      <c r="J91" s="927"/>
      <c r="K91" s="927"/>
      <c r="L91" s="927"/>
      <c r="M91" s="927"/>
      <c r="N91" s="927"/>
      <c r="O91" s="927"/>
    </row>
    <row r="92" spans="2:15" customFormat="1" ht="17.25" customHeight="1" x14ac:dyDescent="0.2">
      <c r="B92" s="33"/>
      <c r="C92" s="30"/>
      <c r="D92" s="27"/>
      <c r="E92" s="27"/>
      <c r="F92" s="24"/>
      <c r="G92" s="24"/>
      <c r="H92" s="925" t="s">
        <v>1220</v>
      </c>
      <c r="I92" s="926"/>
      <c r="J92" s="927"/>
      <c r="K92" s="927"/>
      <c r="L92" s="927"/>
      <c r="M92" s="927"/>
      <c r="N92" s="927"/>
      <c r="O92" s="927"/>
    </row>
    <row r="93" spans="2:15" customFormat="1" ht="17.25" customHeight="1" x14ac:dyDescent="0.2">
      <c r="B93" s="33"/>
      <c r="C93" s="30"/>
      <c r="D93" s="27"/>
      <c r="E93" s="27"/>
      <c r="F93" s="24"/>
      <c r="G93" s="24"/>
      <c r="H93" s="925" t="s">
        <v>1221</v>
      </c>
      <c r="I93" s="926"/>
      <c r="J93" s="927"/>
      <c r="K93" s="927"/>
      <c r="L93" s="927"/>
      <c r="M93" s="927"/>
      <c r="N93" s="927"/>
      <c r="O93" s="927"/>
    </row>
    <row r="94" spans="2:15" customFormat="1" ht="17.25" customHeight="1" x14ac:dyDescent="0.2">
      <c r="B94" s="32"/>
      <c r="C94" s="29"/>
      <c r="D94" s="26"/>
      <c r="E94" s="26"/>
      <c r="F94" s="23"/>
      <c r="G94" s="23"/>
      <c r="H94" s="928" t="s">
        <v>944</v>
      </c>
      <c r="I94" s="926">
        <v>160</v>
      </c>
      <c r="J94" s="927"/>
      <c r="K94" s="927">
        <v>80</v>
      </c>
      <c r="L94" s="927">
        <v>160</v>
      </c>
      <c r="M94" s="927">
        <v>160</v>
      </c>
      <c r="N94" s="927"/>
      <c r="O94" s="927"/>
    </row>
    <row r="95" spans="2:15" customFormat="1" ht="17.25" customHeight="1" x14ac:dyDescent="0.2">
      <c r="B95" s="34" t="s">
        <v>1169</v>
      </c>
      <c r="C95" s="31" t="s">
        <v>1238</v>
      </c>
      <c r="D95" s="28">
        <v>2026</v>
      </c>
      <c r="E95" s="28">
        <v>2026</v>
      </c>
      <c r="F95" s="25">
        <v>950</v>
      </c>
      <c r="G95" s="25"/>
      <c r="H95" s="925" t="s">
        <v>1218</v>
      </c>
      <c r="I95" s="926">
        <v>950</v>
      </c>
      <c r="J95" s="927"/>
      <c r="K95" s="927">
        <v>300</v>
      </c>
      <c r="L95" s="927">
        <v>300</v>
      </c>
      <c r="M95" s="927">
        <v>900</v>
      </c>
      <c r="N95" s="927"/>
      <c r="O95" s="927"/>
    </row>
    <row r="96" spans="2:15" customFormat="1" ht="17.25" customHeight="1" x14ac:dyDescent="0.2">
      <c r="B96" s="33"/>
      <c r="C96" s="30"/>
      <c r="D96" s="27"/>
      <c r="E96" s="27"/>
      <c r="F96" s="24"/>
      <c r="G96" s="24"/>
      <c r="H96" s="925" t="s">
        <v>1219</v>
      </c>
      <c r="I96" s="926"/>
      <c r="J96" s="927"/>
      <c r="K96" s="927"/>
      <c r="L96" s="927"/>
      <c r="M96" s="927"/>
      <c r="N96" s="927"/>
      <c r="O96" s="927"/>
    </row>
    <row r="97" spans="2:15" customFormat="1" ht="17.25" customHeight="1" x14ac:dyDescent="0.2">
      <c r="B97" s="33"/>
      <c r="C97" s="30"/>
      <c r="D97" s="27"/>
      <c r="E97" s="27"/>
      <c r="F97" s="24"/>
      <c r="G97" s="24"/>
      <c r="H97" s="925" t="s">
        <v>1220</v>
      </c>
      <c r="I97" s="926"/>
      <c r="J97" s="927"/>
      <c r="K97" s="927"/>
      <c r="L97" s="927"/>
      <c r="M97" s="927"/>
      <c r="N97" s="927"/>
      <c r="O97" s="927"/>
    </row>
    <row r="98" spans="2:15" customFormat="1" ht="17.25" customHeight="1" x14ac:dyDescent="0.2">
      <c r="B98" s="33"/>
      <c r="C98" s="30"/>
      <c r="D98" s="27"/>
      <c r="E98" s="27"/>
      <c r="F98" s="24"/>
      <c r="G98" s="24"/>
      <c r="H98" s="925" t="s">
        <v>1221</v>
      </c>
      <c r="I98" s="926"/>
      <c r="J98" s="927"/>
      <c r="K98" s="927"/>
      <c r="L98" s="927"/>
      <c r="M98" s="927"/>
      <c r="N98" s="927"/>
      <c r="O98" s="927"/>
    </row>
    <row r="99" spans="2:15" customFormat="1" ht="17.25" customHeight="1" x14ac:dyDescent="0.2">
      <c r="B99" s="32"/>
      <c r="C99" s="29"/>
      <c r="D99" s="26"/>
      <c r="E99" s="26"/>
      <c r="F99" s="23"/>
      <c r="G99" s="23"/>
      <c r="H99" s="928" t="s">
        <v>944</v>
      </c>
      <c r="I99" s="926">
        <v>950</v>
      </c>
      <c r="J99" s="927"/>
      <c r="K99" s="927">
        <v>300</v>
      </c>
      <c r="L99" s="927">
        <v>300</v>
      </c>
      <c r="M99" s="927">
        <v>900</v>
      </c>
      <c r="N99" s="927"/>
      <c r="O99" s="927"/>
    </row>
    <row r="100" spans="2:15" customFormat="1" ht="17.25" customHeight="1" x14ac:dyDescent="0.2">
      <c r="B100" s="34" t="s">
        <v>1171</v>
      </c>
      <c r="C100" s="31" t="s">
        <v>1239</v>
      </c>
      <c r="D100" s="28">
        <v>2026</v>
      </c>
      <c r="E100" s="28">
        <v>2026</v>
      </c>
      <c r="F100" s="25">
        <v>600</v>
      </c>
      <c r="G100" s="25"/>
      <c r="H100" s="925" t="s">
        <v>1218</v>
      </c>
      <c r="I100" s="926">
        <v>300</v>
      </c>
      <c r="J100" s="927"/>
      <c r="K100" s="927">
        <v>300</v>
      </c>
      <c r="L100" s="927"/>
      <c r="M100" s="927"/>
      <c r="N100" s="927"/>
      <c r="O100" s="927"/>
    </row>
    <row r="101" spans="2:15" customFormat="1" ht="17.25" customHeight="1" x14ac:dyDescent="0.2">
      <c r="B101" s="33"/>
      <c r="C101" s="30"/>
      <c r="D101" s="27"/>
      <c r="E101" s="27"/>
      <c r="F101" s="24"/>
      <c r="G101" s="24"/>
      <c r="H101" s="925" t="s">
        <v>1219</v>
      </c>
      <c r="I101" s="926"/>
      <c r="J101" s="927"/>
      <c r="K101" s="927"/>
      <c r="L101" s="927"/>
      <c r="M101" s="927"/>
      <c r="N101" s="927"/>
      <c r="O101" s="927"/>
    </row>
    <row r="102" spans="2:15" customFormat="1" ht="17.25" customHeight="1" x14ac:dyDescent="0.2">
      <c r="B102" s="33"/>
      <c r="C102" s="30"/>
      <c r="D102" s="27"/>
      <c r="E102" s="27"/>
      <c r="F102" s="24"/>
      <c r="G102" s="24"/>
      <c r="H102" s="925" t="s">
        <v>1220</v>
      </c>
      <c r="I102" s="926"/>
      <c r="J102" s="927"/>
      <c r="K102" s="927"/>
      <c r="L102" s="927"/>
      <c r="M102" s="927"/>
      <c r="N102" s="927"/>
      <c r="O102" s="927"/>
    </row>
    <row r="103" spans="2:15" customFormat="1" ht="17.25" customHeight="1" x14ac:dyDescent="0.2">
      <c r="B103" s="33"/>
      <c r="C103" s="30"/>
      <c r="D103" s="27"/>
      <c r="E103" s="27"/>
      <c r="F103" s="24"/>
      <c r="G103" s="24"/>
      <c r="H103" s="925" t="s">
        <v>1221</v>
      </c>
      <c r="I103" s="926"/>
      <c r="J103" s="927"/>
      <c r="K103" s="927"/>
      <c r="L103" s="927"/>
      <c r="M103" s="927"/>
      <c r="N103" s="927"/>
      <c r="O103" s="927"/>
    </row>
    <row r="104" spans="2:15" customFormat="1" ht="17.25" customHeight="1" x14ac:dyDescent="0.2">
      <c r="B104" s="32"/>
      <c r="C104" s="29"/>
      <c r="D104" s="26"/>
      <c r="E104" s="26"/>
      <c r="F104" s="23"/>
      <c r="G104" s="23"/>
      <c r="H104" s="928" t="s">
        <v>944</v>
      </c>
      <c r="I104" s="926">
        <v>300</v>
      </c>
      <c r="J104" s="927"/>
      <c r="K104" s="927">
        <v>300</v>
      </c>
      <c r="L104" s="927"/>
      <c r="M104" s="927"/>
      <c r="N104" s="927"/>
      <c r="O104" s="927"/>
    </row>
    <row r="105" spans="2:15" customFormat="1" ht="17.25" customHeight="1" x14ac:dyDescent="0.2">
      <c r="B105" s="34" t="s">
        <v>1173</v>
      </c>
      <c r="C105" s="31" t="s">
        <v>1240</v>
      </c>
      <c r="D105" s="28">
        <v>2026</v>
      </c>
      <c r="E105" s="28">
        <v>2026</v>
      </c>
      <c r="F105" s="25">
        <v>300</v>
      </c>
      <c r="G105" s="25"/>
      <c r="H105" s="925" t="s">
        <v>1218</v>
      </c>
      <c r="I105" s="926">
        <v>300</v>
      </c>
      <c r="J105" s="927">
        <v>300</v>
      </c>
      <c r="K105" s="927"/>
      <c r="L105" s="927"/>
      <c r="M105" s="927">
        <v>300</v>
      </c>
      <c r="N105" s="927"/>
      <c r="O105" s="927"/>
    </row>
    <row r="106" spans="2:15" customFormat="1" ht="17.25" customHeight="1" x14ac:dyDescent="0.2">
      <c r="B106" s="33"/>
      <c r="C106" s="30"/>
      <c r="D106" s="27"/>
      <c r="E106" s="27"/>
      <c r="F106" s="24"/>
      <c r="G106" s="24"/>
      <c r="H106" s="925" t="s">
        <v>1219</v>
      </c>
      <c r="I106" s="926"/>
      <c r="J106" s="927"/>
      <c r="K106" s="927"/>
      <c r="L106" s="927"/>
      <c r="M106" s="927"/>
      <c r="N106" s="927"/>
      <c r="O106" s="927"/>
    </row>
    <row r="107" spans="2:15" customFormat="1" ht="17.25" customHeight="1" x14ac:dyDescent="0.2">
      <c r="B107" s="33"/>
      <c r="C107" s="30"/>
      <c r="D107" s="27"/>
      <c r="E107" s="27"/>
      <c r="F107" s="24"/>
      <c r="G107" s="24"/>
      <c r="H107" s="925" t="s">
        <v>1220</v>
      </c>
      <c r="I107" s="926"/>
      <c r="J107" s="927"/>
      <c r="K107" s="927"/>
      <c r="L107" s="927"/>
      <c r="M107" s="927"/>
      <c r="N107" s="927"/>
      <c r="O107" s="927"/>
    </row>
    <row r="108" spans="2:15" customFormat="1" ht="17.25" customHeight="1" x14ac:dyDescent="0.2">
      <c r="B108" s="33"/>
      <c r="C108" s="30"/>
      <c r="D108" s="27"/>
      <c r="E108" s="27"/>
      <c r="F108" s="24"/>
      <c r="G108" s="24"/>
      <c r="H108" s="925" t="s">
        <v>1221</v>
      </c>
      <c r="I108" s="926"/>
      <c r="J108" s="927"/>
      <c r="K108" s="927"/>
      <c r="L108" s="927"/>
      <c r="M108" s="927"/>
      <c r="N108" s="927"/>
      <c r="O108" s="927"/>
    </row>
    <row r="109" spans="2:15" customFormat="1" ht="17.25" customHeight="1" x14ac:dyDescent="0.2">
      <c r="B109" s="32"/>
      <c r="C109" s="29"/>
      <c r="D109" s="26"/>
      <c r="E109" s="26"/>
      <c r="F109" s="23"/>
      <c r="G109" s="23"/>
      <c r="H109" s="928" t="s">
        <v>944</v>
      </c>
      <c r="I109" s="926">
        <v>300</v>
      </c>
      <c r="J109" s="927">
        <v>300</v>
      </c>
      <c r="K109" s="927"/>
      <c r="L109" s="927"/>
      <c r="M109" s="927">
        <v>300</v>
      </c>
      <c r="N109" s="927"/>
      <c r="O109" s="927"/>
    </row>
    <row r="110" spans="2:15" customFormat="1" ht="17.25" customHeight="1" x14ac:dyDescent="0.2">
      <c r="B110" s="34" t="s">
        <v>1175</v>
      </c>
      <c r="C110" s="31" t="s">
        <v>1241</v>
      </c>
      <c r="D110" s="28">
        <v>2026</v>
      </c>
      <c r="E110" s="28">
        <v>2026</v>
      </c>
      <c r="F110" s="25">
        <v>500</v>
      </c>
      <c r="G110" s="25"/>
      <c r="H110" s="925" t="s">
        <v>1218</v>
      </c>
      <c r="I110" s="926">
        <v>500</v>
      </c>
      <c r="J110" s="927"/>
      <c r="K110" s="927"/>
      <c r="L110" s="927">
        <v>500</v>
      </c>
      <c r="M110" s="927">
        <v>500</v>
      </c>
      <c r="N110" s="927"/>
      <c r="O110" s="927"/>
    </row>
    <row r="111" spans="2:15" customFormat="1" ht="17.25" customHeight="1" x14ac:dyDescent="0.2">
      <c r="B111" s="33"/>
      <c r="C111" s="30"/>
      <c r="D111" s="27"/>
      <c r="E111" s="27"/>
      <c r="F111" s="24"/>
      <c r="G111" s="24"/>
      <c r="H111" s="925" t="s">
        <v>1219</v>
      </c>
      <c r="I111" s="926"/>
      <c r="J111" s="927"/>
      <c r="K111" s="927"/>
      <c r="L111" s="927"/>
      <c r="M111" s="927"/>
      <c r="N111" s="927"/>
      <c r="O111" s="927"/>
    </row>
    <row r="112" spans="2:15" customFormat="1" ht="17.25" customHeight="1" x14ac:dyDescent="0.2">
      <c r="B112" s="33"/>
      <c r="C112" s="30"/>
      <c r="D112" s="27"/>
      <c r="E112" s="27"/>
      <c r="F112" s="24"/>
      <c r="G112" s="24"/>
      <c r="H112" s="925" t="s">
        <v>1220</v>
      </c>
      <c r="I112" s="926"/>
      <c r="J112" s="927"/>
      <c r="K112" s="927"/>
      <c r="L112" s="927"/>
      <c r="M112" s="927"/>
      <c r="N112" s="927"/>
      <c r="O112" s="927"/>
    </row>
    <row r="113" spans="2:15" customFormat="1" ht="17.25" customHeight="1" x14ac:dyDescent="0.2">
      <c r="B113" s="33"/>
      <c r="C113" s="30"/>
      <c r="D113" s="27"/>
      <c r="E113" s="27"/>
      <c r="F113" s="24"/>
      <c r="G113" s="24"/>
      <c r="H113" s="925" t="s">
        <v>1221</v>
      </c>
      <c r="I113" s="926"/>
      <c r="J113" s="927"/>
      <c r="K113" s="927"/>
      <c r="L113" s="927"/>
      <c r="M113" s="927"/>
      <c r="N113" s="927"/>
      <c r="O113" s="927"/>
    </row>
    <row r="114" spans="2:15" customFormat="1" ht="17.25" customHeight="1" x14ac:dyDescent="0.2">
      <c r="B114" s="32"/>
      <c r="C114" s="29"/>
      <c r="D114" s="26"/>
      <c r="E114" s="26"/>
      <c r="F114" s="23"/>
      <c r="G114" s="23"/>
      <c r="H114" s="928" t="s">
        <v>944</v>
      </c>
      <c r="I114" s="926">
        <v>500</v>
      </c>
      <c r="J114" s="927"/>
      <c r="K114" s="927"/>
      <c r="L114" s="927">
        <v>500</v>
      </c>
      <c r="M114" s="927">
        <v>500</v>
      </c>
      <c r="N114" s="927"/>
      <c r="O114" s="927"/>
    </row>
    <row r="115" spans="2:15" customFormat="1" ht="17.25" customHeight="1" x14ac:dyDescent="0.2">
      <c r="B115" s="34" t="s">
        <v>1177</v>
      </c>
      <c r="C115" s="31" t="s">
        <v>1242</v>
      </c>
      <c r="D115" s="28">
        <v>2026</v>
      </c>
      <c r="E115" s="28">
        <v>2026</v>
      </c>
      <c r="F115" s="25">
        <v>100</v>
      </c>
      <c r="G115" s="25"/>
      <c r="H115" s="925" t="s">
        <v>1218</v>
      </c>
      <c r="I115" s="926">
        <v>100</v>
      </c>
      <c r="J115" s="927">
        <v>100</v>
      </c>
      <c r="K115" s="927"/>
      <c r="L115" s="927"/>
      <c r="M115" s="927"/>
      <c r="N115" s="927"/>
      <c r="O115" s="927"/>
    </row>
    <row r="116" spans="2:15" customFormat="1" ht="17.25" customHeight="1" x14ac:dyDescent="0.2">
      <c r="B116" s="33"/>
      <c r="C116" s="30"/>
      <c r="D116" s="27"/>
      <c r="E116" s="27"/>
      <c r="F116" s="24"/>
      <c r="G116" s="24"/>
      <c r="H116" s="925" t="s">
        <v>1219</v>
      </c>
      <c r="I116" s="926"/>
      <c r="J116" s="927"/>
      <c r="K116" s="927"/>
      <c r="L116" s="927"/>
      <c r="M116" s="927"/>
      <c r="N116" s="927"/>
      <c r="O116" s="927"/>
    </row>
    <row r="117" spans="2:15" customFormat="1" ht="17.25" customHeight="1" x14ac:dyDescent="0.2">
      <c r="B117" s="33"/>
      <c r="C117" s="30"/>
      <c r="D117" s="27"/>
      <c r="E117" s="27"/>
      <c r="F117" s="24"/>
      <c r="G117" s="24"/>
      <c r="H117" s="925" t="s">
        <v>1220</v>
      </c>
      <c r="I117" s="926"/>
      <c r="J117" s="927"/>
      <c r="K117" s="927"/>
      <c r="L117" s="927"/>
      <c r="M117" s="927"/>
      <c r="N117" s="927"/>
      <c r="O117" s="927"/>
    </row>
    <row r="118" spans="2:15" customFormat="1" ht="17.25" customHeight="1" x14ac:dyDescent="0.2">
      <c r="B118" s="33"/>
      <c r="C118" s="30"/>
      <c r="D118" s="27"/>
      <c r="E118" s="27"/>
      <c r="F118" s="24"/>
      <c r="G118" s="24"/>
      <c r="H118" s="925" t="s">
        <v>1221</v>
      </c>
      <c r="I118" s="926"/>
      <c r="J118" s="927"/>
      <c r="K118" s="927"/>
      <c r="L118" s="927"/>
      <c r="M118" s="927"/>
      <c r="N118" s="927"/>
      <c r="O118" s="927"/>
    </row>
    <row r="119" spans="2:15" customFormat="1" ht="17.25" customHeight="1" x14ac:dyDescent="0.2">
      <c r="B119" s="32"/>
      <c r="C119" s="29"/>
      <c r="D119" s="26"/>
      <c r="E119" s="26"/>
      <c r="F119" s="23"/>
      <c r="G119" s="23"/>
      <c r="H119" s="928" t="s">
        <v>944</v>
      </c>
      <c r="I119" s="926">
        <v>100</v>
      </c>
      <c r="J119" s="927">
        <v>100</v>
      </c>
      <c r="K119" s="927"/>
      <c r="L119" s="927"/>
      <c r="M119" s="927"/>
      <c r="N119" s="927"/>
      <c r="O119" s="927"/>
    </row>
    <row r="120" spans="2:15" ht="15" x14ac:dyDescent="0.25">
      <c r="B120" s="22" t="s">
        <v>1243</v>
      </c>
      <c r="C120" s="21"/>
      <c r="D120" s="21"/>
      <c r="E120" s="20"/>
      <c r="F120" s="929">
        <v>21070</v>
      </c>
      <c r="G120" s="929">
        <v>0</v>
      </c>
      <c r="I120" s="929">
        <v>12770</v>
      </c>
      <c r="J120" s="929">
        <v>1635</v>
      </c>
      <c r="K120" s="929">
        <v>4240</v>
      </c>
      <c r="L120" s="929">
        <v>8090</v>
      </c>
      <c r="M120" s="929">
        <v>13420</v>
      </c>
      <c r="N120" s="929">
        <v>0</v>
      </c>
      <c r="O120" s="929">
        <v>0</v>
      </c>
    </row>
    <row r="122" spans="2:15" s="924" customFormat="1" ht="60" customHeight="1" x14ac:dyDescent="0.25">
      <c r="B122" s="19" t="s">
        <v>1244</v>
      </c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7"/>
    </row>
    <row r="123" spans="2:15" customFormat="1" ht="300" customHeight="1" x14ac:dyDescent="0.25">
      <c r="B123" s="16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4"/>
    </row>
    <row r="125" spans="2:15" customFormat="1" ht="60" customHeight="1" x14ac:dyDescent="0.2">
      <c r="B125" s="13" t="s">
        <v>1245</v>
      </c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1"/>
    </row>
    <row r="126" spans="2:15" customFormat="1" ht="300" customHeight="1" x14ac:dyDescent="0.25">
      <c r="B126" s="16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4"/>
    </row>
  </sheetData>
  <mergeCells count="153">
    <mergeCell ref="B120:E120"/>
    <mergeCell ref="B122:O122"/>
    <mergeCell ref="B123:O123"/>
    <mergeCell ref="B125:O125"/>
    <mergeCell ref="B126:O126"/>
    <mergeCell ref="B110:B114"/>
    <mergeCell ref="C110:C114"/>
    <mergeCell ref="D110:D114"/>
    <mergeCell ref="E110:E114"/>
    <mergeCell ref="F110:F114"/>
    <mergeCell ref="G110:G114"/>
    <mergeCell ref="B115:B119"/>
    <mergeCell ref="C115:C119"/>
    <mergeCell ref="D115:D119"/>
    <mergeCell ref="E115:E119"/>
    <mergeCell ref="F115:F119"/>
    <mergeCell ref="G115:G119"/>
    <mergeCell ref="B100:B104"/>
    <mergeCell ref="C100:C104"/>
    <mergeCell ref="D100:D104"/>
    <mergeCell ref="E100:E104"/>
    <mergeCell ref="F100:F104"/>
    <mergeCell ref="G100:G104"/>
    <mergeCell ref="B105:B109"/>
    <mergeCell ref="C105:C109"/>
    <mergeCell ref="D105:D109"/>
    <mergeCell ref="E105:E109"/>
    <mergeCell ref="F105:F109"/>
    <mergeCell ref="G105:G109"/>
    <mergeCell ref="B90:B94"/>
    <mergeCell ref="C90:C94"/>
    <mergeCell ref="D90:D94"/>
    <mergeCell ref="E90:E94"/>
    <mergeCell ref="F90:F94"/>
    <mergeCell ref="G90:G94"/>
    <mergeCell ref="B95:B99"/>
    <mergeCell ref="C95:C99"/>
    <mergeCell ref="D95:D99"/>
    <mergeCell ref="E95:E99"/>
    <mergeCell ref="F95:F99"/>
    <mergeCell ref="G95:G99"/>
    <mergeCell ref="B80:B84"/>
    <mergeCell ref="C80:C84"/>
    <mergeCell ref="D80:D84"/>
    <mergeCell ref="E80:E84"/>
    <mergeCell ref="F80:F84"/>
    <mergeCell ref="G80:G84"/>
    <mergeCell ref="B85:B89"/>
    <mergeCell ref="C85:C89"/>
    <mergeCell ref="D85:D89"/>
    <mergeCell ref="E85:E89"/>
    <mergeCell ref="F85:F89"/>
    <mergeCell ref="G85:G89"/>
    <mergeCell ref="B70:B74"/>
    <mergeCell ref="C70:C74"/>
    <mergeCell ref="D70:D74"/>
    <mergeCell ref="E70:E74"/>
    <mergeCell ref="F70:F74"/>
    <mergeCell ref="G70:G74"/>
    <mergeCell ref="B75:B79"/>
    <mergeCell ref="C75:C79"/>
    <mergeCell ref="D75:D79"/>
    <mergeCell ref="E75:E79"/>
    <mergeCell ref="F75:F79"/>
    <mergeCell ref="G75:G79"/>
    <mergeCell ref="B60:B64"/>
    <mergeCell ref="C60:C64"/>
    <mergeCell ref="D60:D64"/>
    <mergeCell ref="E60:E64"/>
    <mergeCell ref="F60:F64"/>
    <mergeCell ref="G60:G64"/>
    <mergeCell ref="B65:B69"/>
    <mergeCell ref="C65:C69"/>
    <mergeCell ref="D65:D69"/>
    <mergeCell ref="E65:E69"/>
    <mergeCell ref="F65:F69"/>
    <mergeCell ref="G65:G69"/>
    <mergeCell ref="B50:B54"/>
    <mergeCell ref="C50:C54"/>
    <mergeCell ref="D50:D54"/>
    <mergeCell ref="E50:E54"/>
    <mergeCell ref="F50:F54"/>
    <mergeCell ref="G50:G54"/>
    <mergeCell ref="B55:B59"/>
    <mergeCell ref="C55:C59"/>
    <mergeCell ref="D55:D59"/>
    <mergeCell ref="E55:E59"/>
    <mergeCell ref="F55:F59"/>
    <mergeCell ref="G55:G59"/>
    <mergeCell ref="B40:B44"/>
    <mergeCell ref="C40:C44"/>
    <mergeCell ref="D40:D44"/>
    <mergeCell ref="E40:E44"/>
    <mergeCell ref="F40:F44"/>
    <mergeCell ref="G40:G44"/>
    <mergeCell ref="B45:B49"/>
    <mergeCell ref="C45:C49"/>
    <mergeCell ref="D45:D49"/>
    <mergeCell ref="E45:E49"/>
    <mergeCell ref="F45:F49"/>
    <mergeCell ref="G45:G49"/>
    <mergeCell ref="B30:B34"/>
    <mergeCell ref="C30:C34"/>
    <mergeCell ref="D30:D34"/>
    <mergeCell ref="E30:E34"/>
    <mergeCell ref="F30:F34"/>
    <mergeCell ref="G30:G34"/>
    <mergeCell ref="B35:B39"/>
    <mergeCell ref="C35:C39"/>
    <mergeCell ref="D35:D39"/>
    <mergeCell ref="E35:E39"/>
    <mergeCell ref="F35:F39"/>
    <mergeCell ref="G35:G39"/>
    <mergeCell ref="B20:B24"/>
    <mergeCell ref="C20:C24"/>
    <mergeCell ref="D20:D24"/>
    <mergeCell ref="E20:E24"/>
    <mergeCell ref="F20:F24"/>
    <mergeCell ref="G20:G24"/>
    <mergeCell ref="B25:B29"/>
    <mergeCell ref="C25:C29"/>
    <mergeCell ref="D25:D29"/>
    <mergeCell ref="E25:E29"/>
    <mergeCell ref="F25:F29"/>
    <mergeCell ref="G25:G29"/>
    <mergeCell ref="B10:B14"/>
    <mergeCell ref="C10:C14"/>
    <mergeCell ref="D10:D14"/>
    <mergeCell ref="E10:E14"/>
    <mergeCell ref="F10:F14"/>
    <mergeCell ref="G10:G14"/>
    <mergeCell ref="B15:B19"/>
    <mergeCell ref="C15:C19"/>
    <mergeCell ref="D15:D19"/>
    <mergeCell ref="E15:E19"/>
    <mergeCell ref="F15:F19"/>
    <mergeCell ref="G15:G19"/>
    <mergeCell ref="B5:O5"/>
    <mergeCell ref="B8:B9"/>
    <mergeCell ref="C8:C9"/>
    <mergeCell ref="D8:D9"/>
    <mergeCell ref="E8:E9"/>
    <mergeCell ref="F8:F9"/>
    <mergeCell ref="G8:G9"/>
    <mergeCell ref="H8:H9"/>
    <mergeCell ref="I8:I9"/>
    <mergeCell ref="J8:M8"/>
    <mergeCell ref="N8:N9"/>
    <mergeCell ref="O8:O9"/>
    <mergeCell ref="J9"/>
    <mergeCell ref="K9"/>
    <mergeCell ref="L9"/>
    <mergeCell ref="M9"/>
  </mergeCells>
  <phoneticPr fontId="5" type="noConversion"/>
  <conditionalFormatting sqref="N10:N119">
    <cfRule type="expression" dxfId="3" priority="1" stopIfTrue="1">
      <formula>$J$2&gt;0</formula>
    </cfRule>
    <cfRule type="expression" dxfId="2" priority="4" stopIfTrue="1">
      <formula>#REF!&gt;0</formula>
    </cfRule>
  </conditionalFormatting>
  <conditionalFormatting sqref="O10:O119">
    <cfRule type="expression" dxfId="1" priority="2" stopIfTrue="1">
      <formula>$N$2&gt;0</formula>
    </cfRule>
    <cfRule type="expression" dxfId="0" priority="3" stopIfTrue="1">
      <formula>$O$2&gt;0</formula>
    </cfRule>
  </conditionalFormatting>
  <pageMargins left="0.35433070866141736" right="0" top="0.59055118110236227" bottom="0.19685039370078741" header="0.51181102362204722" footer="0.51181102362204722"/>
  <pageSetup scale="40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/>
  </sheetPr>
  <dimension ref="B9:I18"/>
  <sheetViews>
    <sheetView showGridLines="0" workbookViewId="0">
      <selection activeCell="L33" sqref="L33"/>
    </sheetView>
  </sheetViews>
  <sheetFormatPr defaultColWidth="9" defaultRowHeight="12.75" x14ac:dyDescent="0.2"/>
  <cols>
    <col min="1" max="1" width="6.5703125" customWidth="1"/>
    <col min="2" max="2" width="9" customWidth="1"/>
  </cols>
  <sheetData>
    <row r="9" spans="2:9" ht="12.75" customHeight="1" x14ac:dyDescent="0.2">
      <c r="B9" s="258" t="s">
        <v>1246</v>
      </c>
      <c r="C9" s="258"/>
      <c r="D9" s="258"/>
      <c r="E9" s="258"/>
      <c r="F9" s="258"/>
      <c r="G9" s="258"/>
      <c r="H9" s="258"/>
      <c r="I9" s="258"/>
    </row>
    <row r="10" spans="2:9" ht="12.75" customHeight="1" x14ac:dyDescent="0.2">
      <c r="B10" s="258"/>
      <c r="C10" s="258"/>
      <c r="D10" s="258"/>
      <c r="E10" s="258"/>
      <c r="F10" s="258"/>
      <c r="G10" s="258"/>
      <c r="H10" s="258"/>
      <c r="I10" s="258"/>
    </row>
    <row r="11" spans="2:9" ht="12.75" customHeight="1" x14ac:dyDescent="0.2">
      <c r="B11" s="258"/>
      <c r="C11" s="258"/>
      <c r="D11" s="258"/>
      <c r="E11" s="258"/>
      <c r="F11" s="258"/>
      <c r="G11" s="258"/>
      <c r="H11" s="258"/>
      <c r="I11" s="258"/>
    </row>
    <row r="12" spans="2:9" ht="12.75" customHeight="1" x14ac:dyDescent="0.2">
      <c r="B12" s="258"/>
      <c r="C12" s="258"/>
      <c r="D12" s="258"/>
      <c r="E12" s="258"/>
      <c r="F12" s="258"/>
      <c r="G12" s="258"/>
      <c r="H12" s="258"/>
      <c r="I12" s="258"/>
    </row>
    <row r="13" spans="2:9" ht="12.75" customHeight="1" x14ac:dyDescent="0.2">
      <c r="B13" s="258"/>
      <c r="C13" s="258"/>
      <c r="D13" s="258"/>
      <c r="E13" s="258"/>
      <c r="F13" s="258"/>
      <c r="G13" s="258"/>
      <c r="H13" s="258"/>
      <c r="I13" s="258"/>
    </row>
    <row r="14" spans="2:9" ht="12.75" customHeight="1" x14ac:dyDescent="0.2">
      <c r="B14" s="258"/>
      <c r="C14" s="258"/>
      <c r="D14" s="258"/>
      <c r="E14" s="258"/>
      <c r="F14" s="258"/>
      <c r="G14" s="258"/>
      <c r="H14" s="258"/>
      <c r="I14" s="258"/>
    </row>
    <row r="15" spans="2:9" ht="12.75" customHeight="1" x14ac:dyDescent="0.2">
      <c r="B15" s="258"/>
      <c r="C15" s="258"/>
      <c r="D15" s="258"/>
      <c r="E15" s="258"/>
      <c r="F15" s="258"/>
      <c r="G15" s="258"/>
      <c r="H15" s="258"/>
      <c r="I15" s="258"/>
    </row>
    <row r="16" spans="2:9" ht="12.75" customHeight="1" x14ac:dyDescent="0.2">
      <c r="B16" s="258"/>
      <c r="C16" s="258"/>
      <c r="D16" s="258"/>
      <c r="E16" s="258"/>
      <c r="F16" s="258"/>
      <c r="G16" s="258"/>
      <c r="H16" s="258"/>
      <c r="I16" s="258"/>
    </row>
    <row r="17" spans="2:9" x14ac:dyDescent="0.2">
      <c r="B17" s="258"/>
      <c r="C17" s="258"/>
      <c r="D17" s="258"/>
      <c r="E17" s="258"/>
      <c r="F17" s="258"/>
      <c r="G17" s="258"/>
      <c r="H17" s="258"/>
      <c r="I17" s="258"/>
    </row>
    <row r="18" spans="2:9" x14ac:dyDescent="0.2">
      <c r="B18" s="258"/>
      <c r="C18" s="258"/>
      <c r="D18" s="258"/>
      <c r="E18" s="258"/>
      <c r="F18" s="258"/>
      <c r="G18" s="258"/>
      <c r="H18" s="258"/>
      <c r="I18" s="258"/>
    </row>
  </sheetData>
  <mergeCells count="1">
    <mergeCell ref="B9:I18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6" tint="0.59999389629810485"/>
    <pageSetUpPr fitToPage="1"/>
  </sheetPr>
  <dimension ref="A3:P20"/>
  <sheetViews>
    <sheetView showGridLines="0" workbookViewId="0">
      <selection activeCell="I3" sqref="I3"/>
    </sheetView>
  </sheetViews>
  <sheetFormatPr defaultColWidth="9.140625" defaultRowHeight="15.75" x14ac:dyDescent="0.25"/>
  <cols>
    <col min="1" max="1" width="9.140625" style="335" customWidth="1"/>
    <col min="2" max="2" width="10" style="335" customWidth="1"/>
    <col min="3" max="3" width="27.7109375" style="335" customWidth="1"/>
    <col min="4" max="9" width="20.7109375" style="335" customWidth="1"/>
    <col min="10" max="10" width="29.85546875" style="335" customWidth="1"/>
    <col min="11" max="11" width="29.140625" style="335" customWidth="1"/>
    <col min="12" max="12" width="33" style="335" customWidth="1"/>
    <col min="13" max="13" width="29.85546875" style="335" customWidth="1"/>
    <col min="14" max="14" width="34.28515625" style="335" customWidth="1"/>
    <col min="15" max="15" width="27.140625" style="335" customWidth="1"/>
    <col min="16" max="16" width="36.85546875" style="335" customWidth="1"/>
    <col min="17" max="17" width="9.140625" style="335" customWidth="1"/>
    <col min="18" max="16384" width="9.140625" style="335"/>
  </cols>
  <sheetData>
    <row r="3" spans="1:16" s="625" customFormat="1" ht="27.95" customHeight="1" x14ac:dyDescent="0.25">
      <c r="A3"/>
      <c r="B3"/>
      <c r="C3"/>
      <c r="D3"/>
      <c r="E3"/>
      <c r="F3"/>
      <c r="G3"/>
      <c r="H3"/>
      <c r="I3" s="625" t="s">
        <v>1247</v>
      </c>
      <c r="J3"/>
      <c r="K3"/>
      <c r="L3"/>
      <c r="M3"/>
      <c r="N3"/>
      <c r="O3"/>
      <c r="P3"/>
    </row>
    <row r="4" spans="1:16" x14ac:dyDescent="0.25"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</row>
    <row r="5" spans="1:16" customFormat="1" ht="17.45" customHeight="1" x14ac:dyDescent="0.3">
      <c r="B5" s="210" t="s">
        <v>1248</v>
      </c>
      <c r="C5" s="210"/>
      <c r="D5" s="210"/>
      <c r="E5" s="210"/>
      <c r="F5" s="210"/>
      <c r="G5" s="210"/>
      <c r="H5" s="210"/>
      <c r="I5" s="210"/>
      <c r="J5" s="339"/>
      <c r="K5" s="339"/>
      <c r="L5" s="339"/>
      <c r="M5" s="339"/>
      <c r="N5" s="339"/>
      <c r="O5" s="339"/>
      <c r="P5" s="339"/>
    </row>
    <row r="6" spans="1:16" x14ac:dyDescent="0.25"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</row>
    <row r="7" spans="1:16" customFormat="1" ht="16.149999999999999" customHeight="1" thickBot="1" x14ac:dyDescent="0.3">
      <c r="C7" s="340"/>
      <c r="D7" s="340"/>
      <c r="E7" s="340"/>
      <c r="I7" s="626" t="s">
        <v>851</v>
      </c>
      <c r="K7" s="340"/>
      <c r="L7" s="340"/>
      <c r="M7" s="340"/>
      <c r="N7" s="340"/>
      <c r="O7" s="340"/>
      <c r="P7" s="340"/>
    </row>
    <row r="8" spans="1:16" s="342" customFormat="1" ht="32.25" customHeight="1" x14ac:dyDescent="0.2">
      <c r="B8" s="10" t="s">
        <v>843</v>
      </c>
      <c r="C8" s="8" t="s">
        <v>1249</v>
      </c>
      <c r="D8" s="6" t="s">
        <v>1250</v>
      </c>
      <c r="E8" s="4" t="s">
        <v>1251</v>
      </c>
      <c r="F8" s="2" t="s">
        <v>1252</v>
      </c>
      <c r="G8" s="44" t="s">
        <v>1253</v>
      </c>
      <c r="H8" s="44" t="s">
        <v>1254</v>
      </c>
      <c r="I8" s="37" t="s">
        <v>1255</v>
      </c>
      <c r="J8" s="343"/>
      <c r="K8" s="343"/>
      <c r="L8" s="343"/>
      <c r="M8" s="343"/>
      <c r="N8" s="343"/>
      <c r="O8" s="344"/>
    </row>
    <row r="9" spans="1:16" s="342" customFormat="1" ht="26.25" customHeight="1" thickBot="1" x14ac:dyDescent="0.25">
      <c r="B9" s="9"/>
      <c r="C9" s="7"/>
      <c r="D9" s="5"/>
      <c r="E9" s="3"/>
      <c r="F9" s="1"/>
      <c r="G9" s="43"/>
      <c r="H9" s="43"/>
      <c r="I9" s="36"/>
    </row>
    <row r="10" spans="1:16" s="341" customFormat="1" ht="33" customHeight="1" x14ac:dyDescent="0.2">
      <c r="B10" s="930" t="s">
        <v>878</v>
      </c>
      <c r="C10" s="931" t="s">
        <v>1256</v>
      </c>
      <c r="D10" s="765">
        <v>0</v>
      </c>
      <c r="E10" s="932">
        <v>0</v>
      </c>
      <c r="F10" s="765">
        <v>0</v>
      </c>
      <c r="G10" s="767">
        <v>0</v>
      </c>
      <c r="H10" s="767">
        <v>0</v>
      </c>
      <c r="I10" s="768">
        <v>0</v>
      </c>
    </row>
    <row r="11" spans="1:16" s="341" customFormat="1" ht="33" customHeight="1" x14ac:dyDescent="0.2">
      <c r="B11" s="933" t="s">
        <v>880</v>
      </c>
      <c r="C11" s="934" t="s">
        <v>1257</v>
      </c>
      <c r="D11" s="817">
        <v>0</v>
      </c>
      <c r="E11" s="935">
        <v>0</v>
      </c>
      <c r="F11" s="771">
        <v>0</v>
      </c>
      <c r="G11" s="773">
        <v>0</v>
      </c>
      <c r="H11" s="773">
        <v>0</v>
      </c>
      <c r="I11" s="774">
        <v>0</v>
      </c>
    </row>
    <row r="12" spans="1:16" s="341" customFormat="1" ht="33" customHeight="1" x14ac:dyDescent="0.2">
      <c r="B12" s="933" t="s">
        <v>882</v>
      </c>
      <c r="C12" s="934" t="s">
        <v>1258</v>
      </c>
      <c r="D12" s="771">
        <v>0</v>
      </c>
      <c r="E12" s="772">
        <v>0</v>
      </c>
      <c r="F12" s="771">
        <v>0</v>
      </c>
      <c r="G12" s="773">
        <v>0</v>
      </c>
      <c r="H12" s="773">
        <v>0</v>
      </c>
      <c r="I12" s="774">
        <v>0</v>
      </c>
    </row>
    <row r="13" spans="1:16" s="341" customFormat="1" ht="33" customHeight="1" x14ac:dyDescent="0.2">
      <c r="B13" s="933" t="s">
        <v>884</v>
      </c>
      <c r="C13" s="934" t="s">
        <v>1259</v>
      </c>
      <c r="D13" s="771">
        <v>0</v>
      </c>
      <c r="E13" s="772">
        <v>0</v>
      </c>
      <c r="F13" s="771">
        <v>0</v>
      </c>
      <c r="G13" s="773">
        <v>0</v>
      </c>
      <c r="H13" s="773">
        <v>0</v>
      </c>
      <c r="I13" s="774">
        <v>0</v>
      </c>
    </row>
    <row r="14" spans="1:16" s="341" customFormat="1" ht="33" customHeight="1" x14ac:dyDescent="0.2">
      <c r="B14" s="933" t="s">
        <v>1130</v>
      </c>
      <c r="C14" s="934" t="s">
        <v>1260</v>
      </c>
      <c r="D14" s="771">
        <v>0</v>
      </c>
      <c r="E14" s="772">
        <v>450</v>
      </c>
      <c r="F14" s="771">
        <v>125</v>
      </c>
      <c r="G14" s="773">
        <v>250</v>
      </c>
      <c r="H14" s="773">
        <v>375</v>
      </c>
      <c r="I14" s="774">
        <v>500</v>
      </c>
    </row>
    <row r="15" spans="1:16" s="341" customFormat="1" ht="33" customHeight="1" x14ac:dyDescent="0.2">
      <c r="B15" s="933" t="s">
        <v>1132</v>
      </c>
      <c r="C15" s="934" t="s">
        <v>1261</v>
      </c>
      <c r="D15" s="771">
        <v>0</v>
      </c>
      <c r="E15" s="772">
        <v>50</v>
      </c>
      <c r="F15" s="771">
        <v>15</v>
      </c>
      <c r="G15" s="773">
        <v>30</v>
      </c>
      <c r="H15" s="773">
        <v>45</v>
      </c>
      <c r="I15" s="774">
        <v>60</v>
      </c>
    </row>
    <row r="16" spans="1:16" s="341" customFormat="1" ht="33" customHeight="1" thickBot="1" x14ac:dyDescent="0.25">
      <c r="B16" s="936" t="s">
        <v>1134</v>
      </c>
      <c r="C16" s="937" t="s">
        <v>1221</v>
      </c>
      <c r="D16" s="452">
        <v>0</v>
      </c>
      <c r="E16" s="938">
        <v>0</v>
      </c>
      <c r="F16" s="761">
        <v>0</v>
      </c>
      <c r="G16" s="441">
        <v>0</v>
      </c>
      <c r="H16" s="441">
        <v>0</v>
      </c>
      <c r="I16" s="442">
        <v>0</v>
      </c>
    </row>
    <row r="17" spans="2:9" x14ac:dyDescent="0.25">
      <c r="B17" s="349"/>
    </row>
    <row r="19" spans="2:9" customFormat="1" ht="45" customHeight="1" x14ac:dyDescent="0.25">
      <c r="B19" s="244" t="s">
        <v>1262</v>
      </c>
      <c r="C19" s="243"/>
      <c r="D19" s="243"/>
      <c r="E19" s="243"/>
      <c r="F19" s="243"/>
      <c r="G19" s="243"/>
      <c r="H19" s="243"/>
      <c r="I19" s="242"/>
    </row>
    <row r="20" spans="2:9" customFormat="1" ht="99.95" customHeight="1" x14ac:dyDescent="0.25">
      <c r="B20" s="241"/>
      <c r="C20" s="240"/>
      <c r="D20" s="240"/>
      <c r="E20" s="240"/>
      <c r="F20" s="240"/>
      <c r="G20" s="240"/>
      <c r="H20" s="240"/>
      <c r="I20" s="239"/>
    </row>
  </sheetData>
  <mergeCells count="11">
    <mergeCell ref="B19:I19"/>
    <mergeCell ref="B20:I20"/>
    <mergeCell ref="B5:I5"/>
    <mergeCell ref="B8:B9"/>
    <mergeCell ref="C8:C9"/>
    <mergeCell ref="D8:D9"/>
    <mergeCell ref="E8:E9"/>
    <mergeCell ref="F8:F9"/>
    <mergeCell ref="G8:G9"/>
    <mergeCell ref="H8:H9"/>
    <mergeCell ref="I8:I9"/>
  </mergeCells>
  <phoneticPr fontId="5" type="noConversion"/>
  <pageMargins left="0.7" right="0.7" top="0.75" bottom="0.75" header="0.3" footer="0.3"/>
  <pageSetup orientation="landscape" horizontalDpi="300" verticalDpi="300" r:id="rId1"/>
  <headerFooter alignWithMargins="0"/>
  <ignoredErrors>
    <ignoredError sqref="B10:B1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B1:G128"/>
  <sheetViews>
    <sheetView showGridLines="0" zoomScale="70" zoomScaleNormal="70" workbookViewId="0">
      <selection activeCell="E127" sqref="E127"/>
    </sheetView>
  </sheetViews>
  <sheetFormatPr defaultColWidth="9.140625" defaultRowHeight="15.75" x14ac:dyDescent="0.2"/>
  <cols>
    <col min="1" max="1" width="9.140625" style="345" customWidth="1"/>
    <col min="2" max="2" width="25.7109375" style="345" customWidth="1"/>
    <col min="3" max="3" width="95.5703125" style="345" customWidth="1"/>
    <col min="4" max="4" width="9.85546875" style="345" customWidth="1"/>
    <col min="5" max="6" width="25.7109375" style="345" customWidth="1"/>
    <col min="7" max="7" width="9.140625" style="345" customWidth="1"/>
    <col min="8" max="16384" width="9.140625" style="345"/>
  </cols>
  <sheetData>
    <row r="1" spans="2:7" customFormat="1" ht="17.45" customHeight="1" x14ac:dyDescent="0.2">
      <c r="F1" s="603" t="s">
        <v>73</v>
      </c>
    </row>
    <row r="3" spans="2:7" customFormat="1" ht="30" customHeight="1" x14ac:dyDescent="0.2">
      <c r="B3" s="328" t="s">
        <v>74</v>
      </c>
      <c r="C3" s="328"/>
      <c r="D3" s="328"/>
      <c r="E3" s="328"/>
      <c r="F3" s="328"/>
    </row>
    <row r="4" spans="2:7" customFormat="1" ht="26.25" customHeight="1" thickBot="1" x14ac:dyDescent="0.25">
      <c r="B4" s="415"/>
      <c r="C4" s="416"/>
      <c r="D4" s="416"/>
      <c r="F4" s="421" t="s">
        <v>75</v>
      </c>
    </row>
    <row r="5" spans="2:7" s="417" customFormat="1" ht="30" customHeight="1" x14ac:dyDescent="0.2">
      <c r="B5" s="327" t="s">
        <v>76</v>
      </c>
      <c r="C5" s="325" t="s">
        <v>77</v>
      </c>
      <c r="D5" s="323" t="s">
        <v>78</v>
      </c>
      <c r="E5" s="321" t="s">
        <v>79</v>
      </c>
      <c r="F5" s="319" t="s">
        <v>80</v>
      </c>
    </row>
    <row r="6" spans="2:7" s="418" customFormat="1" ht="33" customHeight="1" thickBot="1" x14ac:dyDescent="0.25">
      <c r="B6" s="326"/>
      <c r="C6" s="324"/>
      <c r="D6" s="322"/>
      <c r="E6" s="320"/>
      <c r="F6" s="318"/>
      <c r="G6" s="419"/>
    </row>
    <row r="7" spans="2:7" customFormat="1" ht="36" customHeight="1" thickBot="1" x14ac:dyDescent="0.25">
      <c r="B7" s="604"/>
      <c r="C7" s="605" t="s">
        <v>81</v>
      </c>
      <c r="D7" s="606"/>
      <c r="E7" s="607"/>
      <c r="F7" s="608"/>
    </row>
    <row r="8" spans="2:7" customFormat="1" ht="36" customHeight="1" x14ac:dyDescent="0.2">
      <c r="B8" s="604" t="s">
        <v>82</v>
      </c>
      <c r="C8" s="605" t="s">
        <v>83</v>
      </c>
      <c r="D8" s="606" t="s">
        <v>84</v>
      </c>
      <c r="E8" s="607"/>
      <c r="F8" s="608"/>
    </row>
    <row r="9" spans="2:7" customFormat="1" ht="36" customHeight="1" x14ac:dyDescent="0.2">
      <c r="B9" s="604"/>
      <c r="C9" s="605" t="s">
        <v>85</v>
      </c>
      <c r="D9" s="606" t="s">
        <v>86</v>
      </c>
      <c r="E9" s="607">
        <v>93100</v>
      </c>
      <c r="F9" s="608">
        <v>75420</v>
      </c>
    </row>
    <row r="10" spans="2:7" customFormat="1" ht="36" customHeight="1" x14ac:dyDescent="0.2">
      <c r="B10" s="604" t="s">
        <v>87</v>
      </c>
      <c r="C10" s="605" t="s">
        <v>88</v>
      </c>
      <c r="D10" s="606" t="s">
        <v>89</v>
      </c>
      <c r="E10" s="607">
        <v>2000</v>
      </c>
      <c r="F10" s="608">
        <v>1541</v>
      </c>
    </row>
    <row r="11" spans="2:7" customFormat="1" ht="36" customHeight="1" x14ac:dyDescent="0.2">
      <c r="B11" s="604" t="s">
        <v>90</v>
      </c>
      <c r="C11" s="605" t="s">
        <v>91</v>
      </c>
      <c r="D11" s="606" t="s">
        <v>92</v>
      </c>
      <c r="E11" s="607"/>
      <c r="F11" s="608"/>
    </row>
    <row r="12" spans="2:7" customFormat="1" ht="36" customHeight="1" x14ac:dyDescent="0.2">
      <c r="B12" s="604" t="s">
        <v>93</v>
      </c>
      <c r="C12" s="605" t="s">
        <v>94</v>
      </c>
      <c r="D12" s="606" t="s">
        <v>95</v>
      </c>
      <c r="E12" s="607">
        <v>2000</v>
      </c>
      <c r="F12" s="608">
        <v>1541</v>
      </c>
    </row>
    <row r="13" spans="2:7" customFormat="1" ht="36" customHeight="1" x14ac:dyDescent="0.2">
      <c r="B13" s="604" t="s">
        <v>96</v>
      </c>
      <c r="C13" s="605" t="s">
        <v>97</v>
      </c>
      <c r="D13" s="606" t="s">
        <v>98</v>
      </c>
      <c r="E13" s="607"/>
      <c r="F13" s="608"/>
    </row>
    <row r="14" spans="2:7" customFormat="1" ht="36" customHeight="1" x14ac:dyDescent="0.2">
      <c r="B14" s="604" t="s">
        <v>99</v>
      </c>
      <c r="C14" s="605" t="s">
        <v>100</v>
      </c>
      <c r="D14" s="606" t="s">
        <v>101</v>
      </c>
      <c r="E14" s="607"/>
      <c r="F14" s="608"/>
    </row>
    <row r="15" spans="2:7" customFormat="1" ht="36" customHeight="1" x14ac:dyDescent="0.2">
      <c r="B15" s="604" t="s">
        <v>102</v>
      </c>
      <c r="C15" s="605" t="s">
        <v>103</v>
      </c>
      <c r="D15" s="606" t="s">
        <v>104</v>
      </c>
      <c r="E15" s="607"/>
      <c r="F15" s="608"/>
    </row>
    <row r="16" spans="2:7" customFormat="1" ht="36" customHeight="1" x14ac:dyDescent="0.2">
      <c r="B16" s="604" t="s">
        <v>105</v>
      </c>
      <c r="C16" s="605" t="s">
        <v>106</v>
      </c>
      <c r="D16" s="606" t="s">
        <v>107</v>
      </c>
      <c r="E16" s="607">
        <v>90700</v>
      </c>
      <c r="F16" s="608">
        <v>73132</v>
      </c>
    </row>
    <row r="17" spans="2:6" customFormat="1" ht="36" customHeight="1" x14ac:dyDescent="0.2">
      <c r="B17" s="604" t="s">
        <v>108</v>
      </c>
      <c r="C17" s="605" t="s">
        <v>109</v>
      </c>
      <c r="D17" s="606" t="s">
        <v>110</v>
      </c>
      <c r="E17" s="607">
        <v>50000</v>
      </c>
      <c r="F17" s="608">
        <v>46918</v>
      </c>
    </row>
    <row r="18" spans="2:6" customFormat="1" ht="36" customHeight="1" x14ac:dyDescent="0.2">
      <c r="B18" s="604" t="s">
        <v>111</v>
      </c>
      <c r="C18" s="605" t="s">
        <v>112</v>
      </c>
      <c r="D18" s="606" t="s">
        <v>113</v>
      </c>
      <c r="E18" s="607">
        <v>40000</v>
      </c>
      <c r="F18" s="608">
        <v>26214</v>
      </c>
    </row>
    <row r="19" spans="2:6" customFormat="1" ht="36" customHeight="1" x14ac:dyDescent="0.2">
      <c r="B19" s="604" t="s">
        <v>114</v>
      </c>
      <c r="C19" s="605" t="s">
        <v>115</v>
      </c>
      <c r="D19" s="606" t="s">
        <v>116</v>
      </c>
      <c r="E19" s="607"/>
      <c r="F19" s="608"/>
    </row>
    <row r="20" spans="2:6" customFormat="1" ht="36" customHeight="1" x14ac:dyDescent="0.2">
      <c r="B20" s="604" t="s">
        <v>117</v>
      </c>
      <c r="C20" s="605" t="s">
        <v>118</v>
      </c>
      <c r="D20" s="606" t="s">
        <v>119</v>
      </c>
      <c r="E20" s="607"/>
      <c r="F20" s="608"/>
    </row>
    <row r="21" spans="2:6" customFormat="1" ht="36" customHeight="1" x14ac:dyDescent="0.2">
      <c r="B21" s="604" t="s">
        <v>120</v>
      </c>
      <c r="C21" s="605" t="s">
        <v>121</v>
      </c>
      <c r="D21" s="606" t="s">
        <v>122</v>
      </c>
      <c r="E21" s="607"/>
      <c r="F21" s="608"/>
    </row>
    <row r="22" spans="2:6" customFormat="1" ht="36" customHeight="1" x14ac:dyDescent="0.2">
      <c r="B22" s="604" t="s">
        <v>123</v>
      </c>
      <c r="C22" s="605" t="s">
        <v>124</v>
      </c>
      <c r="D22" s="606" t="s">
        <v>125</v>
      </c>
      <c r="E22" s="607">
        <v>700</v>
      </c>
      <c r="F22" s="608"/>
    </row>
    <row r="23" spans="2:6" customFormat="1" ht="36" customHeight="1" x14ac:dyDescent="0.2">
      <c r="B23" s="604" t="s">
        <v>123</v>
      </c>
      <c r="C23" s="605" t="s">
        <v>126</v>
      </c>
      <c r="D23" s="606" t="s">
        <v>127</v>
      </c>
      <c r="E23" s="607"/>
      <c r="F23" s="608"/>
    </row>
    <row r="24" spans="2:6" customFormat="1" ht="36" customHeight="1" x14ac:dyDescent="0.2">
      <c r="B24" s="604" t="s">
        <v>128</v>
      </c>
      <c r="C24" s="605" t="s">
        <v>129</v>
      </c>
      <c r="D24" s="606" t="s">
        <v>130</v>
      </c>
      <c r="E24" s="607"/>
      <c r="F24" s="608"/>
    </row>
    <row r="25" spans="2:6" customFormat="1" ht="36" customHeight="1" x14ac:dyDescent="0.2">
      <c r="B25" s="604" t="s">
        <v>131</v>
      </c>
      <c r="C25" s="605" t="s">
        <v>132</v>
      </c>
      <c r="D25" s="606" t="s">
        <v>133</v>
      </c>
      <c r="E25" s="607">
        <v>400</v>
      </c>
      <c r="F25" s="608">
        <v>747</v>
      </c>
    </row>
    <row r="26" spans="2:6" customFormat="1" ht="36" customHeight="1" x14ac:dyDescent="0.2">
      <c r="B26" s="604" t="s">
        <v>134</v>
      </c>
      <c r="C26" s="605" t="s">
        <v>135</v>
      </c>
      <c r="D26" s="606" t="s">
        <v>136</v>
      </c>
      <c r="E26" s="607"/>
      <c r="F26" s="608"/>
    </row>
    <row r="27" spans="2:6" customFormat="1" ht="36" customHeight="1" x14ac:dyDescent="0.2">
      <c r="B27" s="604" t="s">
        <v>134</v>
      </c>
      <c r="C27" s="605" t="s">
        <v>137</v>
      </c>
      <c r="D27" s="606" t="s">
        <v>138</v>
      </c>
      <c r="E27" s="607"/>
      <c r="F27" s="608"/>
    </row>
    <row r="28" spans="2:6" customFormat="1" ht="36" customHeight="1" x14ac:dyDescent="0.2">
      <c r="B28" s="604" t="s">
        <v>139</v>
      </c>
      <c r="C28" s="605" t="s">
        <v>140</v>
      </c>
      <c r="D28" s="606" t="s">
        <v>141</v>
      </c>
      <c r="E28" s="607"/>
      <c r="F28" s="608"/>
    </row>
    <row r="29" spans="2:6" customFormat="1" ht="36" customHeight="1" x14ac:dyDescent="0.2">
      <c r="B29" s="604" t="s">
        <v>142</v>
      </c>
      <c r="C29" s="605" t="s">
        <v>143</v>
      </c>
      <c r="D29" s="606" t="s">
        <v>144</v>
      </c>
      <c r="E29" s="607"/>
      <c r="F29" s="608"/>
    </row>
    <row r="30" spans="2:6" customFormat="1" ht="36" customHeight="1" x14ac:dyDescent="0.2">
      <c r="B30" s="604" t="s">
        <v>145</v>
      </c>
      <c r="C30" s="605" t="s">
        <v>146</v>
      </c>
      <c r="D30" s="606" t="s">
        <v>147</v>
      </c>
      <c r="E30" s="607"/>
      <c r="F30" s="608"/>
    </row>
    <row r="31" spans="2:6" customFormat="1" ht="36" customHeight="1" x14ac:dyDescent="0.2">
      <c r="B31" s="604" t="s">
        <v>145</v>
      </c>
      <c r="C31" s="605" t="s">
        <v>148</v>
      </c>
      <c r="D31" s="606" t="s">
        <v>149</v>
      </c>
      <c r="E31" s="607"/>
      <c r="F31" s="608"/>
    </row>
    <row r="32" spans="2:6" customFormat="1" ht="36" customHeight="1" x14ac:dyDescent="0.2">
      <c r="B32" s="604" t="s">
        <v>150</v>
      </c>
      <c r="C32" s="605" t="s">
        <v>151</v>
      </c>
      <c r="D32" s="606" t="s">
        <v>152</v>
      </c>
      <c r="E32" s="607"/>
      <c r="F32" s="608"/>
    </row>
    <row r="33" spans="2:6" customFormat="1" ht="36" customHeight="1" x14ac:dyDescent="0.2">
      <c r="B33" s="604" t="s">
        <v>153</v>
      </c>
      <c r="C33" s="605" t="s">
        <v>154</v>
      </c>
      <c r="D33" s="606" t="s">
        <v>155</v>
      </c>
      <c r="E33" s="607"/>
      <c r="F33" s="608"/>
    </row>
    <row r="34" spans="2:6" customFormat="1" ht="36" customHeight="1" x14ac:dyDescent="0.2">
      <c r="B34" s="604" t="s">
        <v>156</v>
      </c>
      <c r="C34" s="605" t="s">
        <v>157</v>
      </c>
      <c r="D34" s="606" t="s">
        <v>158</v>
      </c>
      <c r="E34" s="607">
        <v>400</v>
      </c>
      <c r="F34" s="608">
        <v>747</v>
      </c>
    </row>
    <row r="35" spans="2:6" customFormat="1" ht="36" customHeight="1" x14ac:dyDescent="0.2">
      <c r="B35" s="604" t="s">
        <v>159</v>
      </c>
      <c r="C35" s="605" t="s">
        <v>160</v>
      </c>
      <c r="D35" s="606" t="s">
        <v>161</v>
      </c>
      <c r="E35" s="607"/>
      <c r="F35" s="608"/>
    </row>
    <row r="36" spans="2:6" customFormat="1" ht="36" customHeight="1" x14ac:dyDescent="0.2">
      <c r="B36" s="604" t="s">
        <v>162</v>
      </c>
      <c r="C36" s="605" t="s">
        <v>163</v>
      </c>
      <c r="D36" s="606" t="s">
        <v>164</v>
      </c>
      <c r="E36" s="607"/>
      <c r="F36" s="608"/>
    </row>
    <row r="37" spans="2:6" customFormat="1" ht="36" customHeight="1" x14ac:dyDescent="0.2">
      <c r="B37" s="604"/>
      <c r="C37" s="605" t="s">
        <v>165</v>
      </c>
      <c r="D37" s="606" t="s">
        <v>166</v>
      </c>
      <c r="E37" s="607">
        <v>38510</v>
      </c>
      <c r="F37" s="608">
        <v>52088</v>
      </c>
    </row>
    <row r="38" spans="2:6" customFormat="1" ht="36" customHeight="1" x14ac:dyDescent="0.2">
      <c r="B38" s="604" t="s">
        <v>167</v>
      </c>
      <c r="C38" s="605" t="s">
        <v>168</v>
      </c>
      <c r="D38" s="606" t="s">
        <v>169</v>
      </c>
      <c r="E38" s="607">
        <v>7210</v>
      </c>
      <c r="F38" s="608">
        <v>6817</v>
      </c>
    </row>
    <row r="39" spans="2:6" customFormat="1" ht="36" customHeight="1" x14ac:dyDescent="0.2">
      <c r="B39" s="604" t="s">
        <v>170</v>
      </c>
      <c r="C39" s="605" t="s">
        <v>171</v>
      </c>
      <c r="D39" s="606" t="s">
        <v>172</v>
      </c>
      <c r="E39" s="607">
        <v>7000</v>
      </c>
      <c r="F39" s="608">
        <v>6600</v>
      </c>
    </row>
    <row r="40" spans="2:6" customFormat="1" ht="36" customHeight="1" x14ac:dyDescent="0.2">
      <c r="B40" s="604" t="s">
        <v>173</v>
      </c>
      <c r="C40" s="605" t="s">
        <v>174</v>
      </c>
      <c r="D40" s="606" t="s">
        <v>175</v>
      </c>
      <c r="E40" s="607"/>
      <c r="F40" s="608"/>
    </row>
    <row r="41" spans="2:6" customFormat="1" ht="36" customHeight="1" x14ac:dyDescent="0.2">
      <c r="B41" s="604" t="s">
        <v>176</v>
      </c>
      <c r="C41" s="605" t="s">
        <v>177</v>
      </c>
      <c r="D41" s="606" t="s">
        <v>178</v>
      </c>
      <c r="E41" s="607">
        <v>200</v>
      </c>
      <c r="F41" s="608">
        <v>180</v>
      </c>
    </row>
    <row r="42" spans="2:6" customFormat="1" ht="36" customHeight="1" x14ac:dyDescent="0.2">
      <c r="B42" s="604" t="s">
        <v>179</v>
      </c>
      <c r="C42" s="605" t="s">
        <v>180</v>
      </c>
      <c r="D42" s="606" t="s">
        <v>181</v>
      </c>
      <c r="E42" s="607">
        <v>10</v>
      </c>
      <c r="F42" s="608">
        <v>37</v>
      </c>
    </row>
    <row r="43" spans="2:6" customFormat="1" ht="36" customHeight="1" x14ac:dyDescent="0.2">
      <c r="B43" s="604" t="s">
        <v>182</v>
      </c>
      <c r="C43" s="605" t="s">
        <v>183</v>
      </c>
      <c r="D43" s="606" t="s">
        <v>184</v>
      </c>
      <c r="E43" s="607"/>
      <c r="F43" s="608"/>
    </row>
    <row r="44" spans="2:6" customFormat="1" ht="36" customHeight="1" x14ac:dyDescent="0.2">
      <c r="B44" s="604" t="s">
        <v>185</v>
      </c>
      <c r="C44" s="605" t="s">
        <v>186</v>
      </c>
      <c r="D44" s="606" t="s">
        <v>187</v>
      </c>
      <c r="E44" s="607"/>
      <c r="F44" s="608"/>
    </row>
    <row r="45" spans="2:6" customFormat="1" ht="36" customHeight="1" x14ac:dyDescent="0.2">
      <c r="B45" s="604" t="s">
        <v>188</v>
      </c>
      <c r="C45" s="605" t="s">
        <v>189</v>
      </c>
      <c r="D45" s="606" t="s">
        <v>190</v>
      </c>
      <c r="E45" s="607">
        <v>25000</v>
      </c>
      <c r="F45" s="608">
        <v>39571</v>
      </c>
    </row>
    <row r="46" spans="2:6" customFormat="1" ht="36" customHeight="1" x14ac:dyDescent="0.2">
      <c r="B46" s="604" t="s">
        <v>191</v>
      </c>
      <c r="C46" s="605" t="s">
        <v>192</v>
      </c>
      <c r="D46" s="606" t="s">
        <v>193</v>
      </c>
      <c r="E46" s="607">
        <v>25000</v>
      </c>
      <c r="F46" s="608">
        <v>39571</v>
      </c>
    </row>
    <row r="47" spans="2:6" customFormat="1" ht="36" customHeight="1" x14ac:dyDescent="0.2">
      <c r="B47" s="604" t="s">
        <v>194</v>
      </c>
      <c r="C47" s="605" t="s">
        <v>195</v>
      </c>
      <c r="D47" s="606" t="s">
        <v>196</v>
      </c>
      <c r="E47" s="607"/>
      <c r="F47" s="608"/>
    </row>
    <row r="48" spans="2:6" customFormat="1" ht="36" customHeight="1" x14ac:dyDescent="0.2">
      <c r="B48" s="604" t="s">
        <v>197</v>
      </c>
      <c r="C48" s="605" t="s">
        <v>198</v>
      </c>
      <c r="D48" s="606" t="s">
        <v>199</v>
      </c>
      <c r="E48" s="607"/>
      <c r="F48" s="608"/>
    </row>
    <row r="49" spans="2:6" customFormat="1" ht="36" customHeight="1" x14ac:dyDescent="0.2">
      <c r="B49" s="604" t="s">
        <v>200</v>
      </c>
      <c r="C49" s="605" t="s">
        <v>201</v>
      </c>
      <c r="D49" s="606" t="s">
        <v>202</v>
      </c>
      <c r="E49" s="607"/>
      <c r="F49" s="608"/>
    </row>
    <row r="50" spans="2:6" customFormat="1" ht="36" customHeight="1" x14ac:dyDescent="0.2">
      <c r="B50" s="604" t="s">
        <v>203</v>
      </c>
      <c r="C50" s="605" t="s">
        <v>204</v>
      </c>
      <c r="D50" s="606" t="s">
        <v>205</v>
      </c>
      <c r="E50" s="607"/>
      <c r="F50" s="608"/>
    </row>
    <row r="51" spans="2:6" customFormat="1" ht="36" customHeight="1" x14ac:dyDescent="0.2">
      <c r="B51" s="604" t="s">
        <v>206</v>
      </c>
      <c r="C51" s="605" t="s">
        <v>207</v>
      </c>
      <c r="D51" s="606" t="s">
        <v>208</v>
      </c>
      <c r="E51" s="607">
        <v>500</v>
      </c>
      <c r="F51" s="608">
        <v>729</v>
      </c>
    </row>
    <row r="52" spans="2:6" customFormat="1" ht="36" customHeight="1" x14ac:dyDescent="0.2">
      <c r="B52" s="604" t="s">
        <v>209</v>
      </c>
      <c r="C52" s="605" t="s">
        <v>210</v>
      </c>
      <c r="D52" s="606" t="s">
        <v>211</v>
      </c>
      <c r="E52" s="607">
        <v>500</v>
      </c>
      <c r="F52" s="608">
        <v>729</v>
      </c>
    </row>
    <row r="53" spans="2:6" customFormat="1" ht="36" customHeight="1" x14ac:dyDescent="0.2">
      <c r="B53" s="604" t="s">
        <v>212</v>
      </c>
      <c r="C53" s="605" t="s">
        <v>213</v>
      </c>
      <c r="D53" s="606" t="s">
        <v>214</v>
      </c>
      <c r="E53" s="607"/>
      <c r="F53" s="608"/>
    </row>
    <row r="54" spans="2:6" customFormat="1" ht="36" customHeight="1" x14ac:dyDescent="0.2">
      <c r="B54" s="604" t="s">
        <v>215</v>
      </c>
      <c r="C54" s="605" t="s">
        <v>216</v>
      </c>
      <c r="D54" s="606" t="s">
        <v>217</v>
      </c>
      <c r="E54" s="607"/>
      <c r="F54" s="608"/>
    </row>
    <row r="55" spans="2:6" customFormat="1" ht="36" customHeight="1" x14ac:dyDescent="0.2">
      <c r="B55" s="604" t="s">
        <v>218</v>
      </c>
      <c r="C55" s="605" t="s">
        <v>219</v>
      </c>
      <c r="D55" s="606" t="s">
        <v>220</v>
      </c>
      <c r="E55" s="607">
        <v>0</v>
      </c>
      <c r="F55" s="608">
        <v>0</v>
      </c>
    </row>
    <row r="56" spans="2:6" customFormat="1" ht="36" customHeight="1" x14ac:dyDescent="0.2">
      <c r="B56" s="604" t="s">
        <v>221</v>
      </c>
      <c r="C56" s="605" t="s">
        <v>222</v>
      </c>
      <c r="D56" s="606" t="s">
        <v>223</v>
      </c>
      <c r="E56" s="607"/>
      <c r="F56" s="608"/>
    </row>
    <row r="57" spans="2:6" customFormat="1" ht="36" customHeight="1" x14ac:dyDescent="0.2">
      <c r="B57" s="604" t="s">
        <v>224</v>
      </c>
      <c r="C57" s="605" t="s">
        <v>225</v>
      </c>
      <c r="D57" s="606" t="s">
        <v>226</v>
      </c>
      <c r="E57" s="607"/>
      <c r="F57" s="608"/>
    </row>
    <row r="58" spans="2:6" customFormat="1" ht="36" customHeight="1" x14ac:dyDescent="0.2">
      <c r="B58" s="604" t="s">
        <v>227</v>
      </c>
      <c r="C58" s="605" t="s">
        <v>228</v>
      </c>
      <c r="D58" s="606" t="s">
        <v>229</v>
      </c>
      <c r="E58" s="607"/>
      <c r="F58" s="608"/>
    </row>
    <row r="59" spans="2:6" customFormat="1" ht="36" customHeight="1" x14ac:dyDescent="0.2">
      <c r="B59" s="604" t="s">
        <v>230</v>
      </c>
      <c r="C59" s="605" t="s">
        <v>231</v>
      </c>
      <c r="D59" s="606" t="s">
        <v>232</v>
      </c>
      <c r="E59" s="607"/>
      <c r="F59" s="608"/>
    </row>
    <row r="60" spans="2:6" customFormat="1" ht="36" customHeight="1" x14ac:dyDescent="0.2">
      <c r="B60" s="604" t="s">
        <v>233</v>
      </c>
      <c r="C60" s="605" t="s">
        <v>234</v>
      </c>
      <c r="D60" s="606" t="s">
        <v>235</v>
      </c>
      <c r="E60" s="607"/>
      <c r="F60" s="608"/>
    </row>
    <row r="61" spans="2:6" customFormat="1" ht="36" customHeight="1" x14ac:dyDescent="0.2">
      <c r="B61" s="604" t="s">
        <v>236</v>
      </c>
      <c r="C61" s="605" t="s">
        <v>237</v>
      </c>
      <c r="D61" s="606" t="s">
        <v>238</v>
      </c>
      <c r="E61" s="607"/>
      <c r="F61" s="608"/>
    </row>
    <row r="62" spans="2:6" customFormat="1" ht="36" customHeight="1" x14ac:dyDescent="0.2">
      <c r="B62" s="604" t="s">
        <v>239</v>
      </c>
      <c r="C62" s="605" t="s">
        <v>240</v>
      </c>
      <c r="D62" s="606" t="s">
        <v>241</v>
      </c>
      <c r="E62" s="607"/>
      <c r="F62" s="608"/>
    </row>
    <row r="63" spans="2:6" customFormat="1" ht="36" customHeight="1" x14ac:dyDescent="0.2">
      <c r="B63" s="604" t="s">
        <v>242</v>
      </c>
      <c r="C63" s="605" t="s">
        <v>243</v>
      </c>
      <c r="D63" s="606" t="s">
        <v>244</v>
      </c>
      <c r="E63" s="607"/>
      <c r="F63" s="608"/>
    </row>
    <row r="64" spans="2:6" customFormat="1" ht="36" customHeight="1" x14ac:dyDescent="0.2">
      <c r="B64" s="604" t="s">
        <v>245</v>
      </c>
      <c r="C64" s="605" t="s">
        <v>246</v>
      </c>
      <c r="D64" s="606" t="s">
        <v>247</v>
      </c>
      <c r="E64" s="607">
        <v>5000</v>
      </c>
      <c r="F64" s="608">
        <v>4361</v>
      </c>
    </row>
    <row r="65" spans="2:6" customFormat="1" ht="36" customHeight="1" x14ac:dyDescent="0.2">
      <c r="B65" s="604" t="s">
        <v>248</v>
      </c>
      <c r="C65" s="605" t="s">
        <v>249</v>
      </c>
      <c r="D65" s="606" t="s">
        <v>250</v>
      </c>
      <c r="E65" s="607">
        <v>800</v>
      </c>
      <c r="F65" s="608">
        <v>610</v>
      </c>
    </row>
    <row r="66" spans="2:6" customFormat="1" ht="36" customHeight="1" x14ac:dyDescent="0.2">
      <c r="B66" s="604"/>
      <c r="C66" s="605" t="s">
        <v>251</v>
      </c>
      <c r="D66" s="606" t="s">
        <v>252</v>
      </c>
      <c r="E66" s="607">
        <v>131610</v>
      </c>
      <c r="F66" s="608">
        <v>127508</v>
      </c>
    </row>
    <row r="67" spans="2:6" customFormat="1" ht="36" customHeight="1" x14ac:dyDescent="0.2">
      <c r="B67" s="604" t="s">
        <v>253</v>
      </c>
      <c r="C67" s="605" t="s">
        <v>254</v>
      </c>
      <c r="D67" s="606" t="s">
        <v>255</v>
      </c>
      <c r="E67" s="607"/>
      <c r="F67" s="608"/>
    </row>
    <row r="68" spans="2:6" customFormat="1" ht="36" customHeight="1" x14ac:dyDescent="0.2">
      <c r="B68" s="604"/>
      <c r="C68" s="605" t="s">
        <v>256</v>
      </c>
      <c r="D68" s="606"/>
      <c r="E68" s="607"/>
      <c r="F68" s="608"/>
    </row>
    <row r="69" spans="2:6" customFormat="1" ht="36" customHeight="1" x14ac:dyDescent="0.2">
      <c r="B69" s="604"/>
      <c r="C69" s="605" t="s">
        <v>257</v>
      </c>
      <c r="D69" s="606" t="s">
        <v>258</v>
      </c>
      <c r="E69" s="607">
        <v>81880</v>
      </c>
      <c r="F69" s="608">
        <v>80803</v>
      </c>
    </row>
    <row r="70" spans="2:6" customFormat="1" ht="36" customHeight="1" x14ac:dyDescent="0.2">
      <c r="B70" s="604" t="s">
        <v>259</v>
      </c>
      <c r="C70" s="605" t="s">
        <v>260</v>
      </c>
      <c r="D70" s="606" t="s">
        <v>261</v>
      </c>
      <c r="E70" s="607">
        <v>66726</v>
      </c>
      <c r="F70" s="608">
        <v>66726</v>
      </c>
    </row>
    <row r="71" spans="2:6" customFormat="1" ht="36" customHeight="1" x14ac:dyDescent="0.2">
      <c r="B71" s="604" t="s">
        <v>262</v>
      </c>
      <c r="C71" s="605" t="s">
        <v>263</v>
      </c>
      <c r="D71" s="606" t="s">
        <v>264</v>
      </c>
      <c r="E71" s="607"/>
      <c r="F71" s="608"/>
    </row>
    <row r="72" spans="2:6" customFormat="1" ht="36" customHeight="1" x14ac:dyDescent="0.2">
      <c r="B72" s="604" t="s">
        <v>265</v>
      </c>
      <c r="C72" s="605" t="s">
        <v>266</v>
      </c>
      <c r="D72" s="606" t="s">
        <v>267</v>
      </c>
      <c r="E72" s="607"/>
      <c r="F72" s="608"/>
    </row>
    <row r="73" spans="2:6" customFormat="1" ht="36" customHeight="1" x14ac:dyDescent="0.2">
      <c r="B73" s="604" t="s">
        <v>268</v>
      </c>
      <c r="C73" s="605" t="s">
        <v>269</v>
      </c>
      <c r="D73" s="606" t="s">
        <v>270</v>
      </c>
      <c r="E73" s="607"/>
      <c r="F73" s="608"/>
    </row>
    <row r="74" spans="2:6" customFormat="1" ht="36" customHeight="1" x14ac:dyDescent="0.2">
      <c r="B74" s="604" t="s">
        <v>271</v>
      </c>
      <c r="C74" s="605" t="s">
        <v>272</v>
      </c>
      <c r="D74" s="606" t="s">
        <v>273</v>
      </c>
      <c r="E74" s="607">
        <v>2500</v>
      </c>
      <c r="F74" s="608">
        <v>2325</v>
      </c>
    </row>
    <row r="75" spans="2:6" customFormat="1" ht="36" customHeight="1" x14ac:dyDescent="0.2">
      <c r="B75" s="604" t="s">
        <v>274</v>
      </c>
      <c r="C75" s="605" t="s">
        <v>275</v>
      </c>
      <c r="D75" s="606" t="s">
        <v>276</v>
      </c>
      <c r="E75" s="607"/>
      <c r="F75" s="608"/>
    </row>
    <row r="76" spans="2:6" customFormat="1" ht="36" customHeight="1" x14ac:dyDescent="0.2">
      <c r="B76" s="604" t="s">
        <v>277</v>
      </c>
      <c r="C76" s="605" t="s">
        <v>278</v>
      </c>
      <c r="D76" s="606" t="s">
        <v>279</v>
      </c>
      <c r="E76" s="607">
        <v>48488</v>
      </c>
      <c r="F76" s="608">
        <v>47586</v>
      </c>
    </row>
    <row r="77" spans="2:6" customFormat="1" ht="36" customHeight="1" x14ac:dyDescent="0.2">
      <c r="B77" s="604" t="s">
        <v>280</v>
      </c>
      <c r="C77" s="605" t="s">
        <v>281</v>
      </c>
      <c r="D77" s="606" t="s">
        <v>282</v>
      </c>
      <c r="E77" s="607">
        <v>45964</v>
      </c>
      <c r="F77" s="608">
        <v>45494</v>
      </c>
    </row>
    <row r="78" spans="2:6" customFormat="1" ht="36" customHeight="1" x14ac:dyDescent="0.2">
      <c r="B78" s="604" t="s">
        <v>283</v>
      </c>
      <c r="C78" s="605" t="s">
        <v>284</v>
      </c>
      <c r="D78" s="606" t="s">
        <v>285</v>
      </c>
      <c r="E78" s="607">
        <v>2524</v>
      </c>
      <c r="F78" s="608">
        <v>2092</v>
      </c>
    </row>
    <row r="79" spans="2:6" customFormat="1" ht="36" customHeight="1" x14ac:dyDescent="0.2">
      <c r="B79" s="604"/>
      <c r="C79" s="605" t="s">
        <v>286</v>
      </c>
      <c r="D79" s="606" t="s">
        <v>287</v>
      </c>
      <c r="E79" s="607"/>
      <c r="F79" s="608"/>
    </row>
    <row r="80" spans="2:6" customFormat="1" ht="36" customHeight="1" x14ac:dyDescent="0.2">
      <c r="B80" s="604" t="s">
        <v>288</v>
      </c>
      <c r="C80" s="605" t="s">
        <v>289</v>
      </c>
      <c r="D80" s="606" t="s">
        <v>290</v>
      </c>
      <c r="E80" s="607">
        <v>35834</v>
      </c>
      <c r="F80" s="608">
        <v>35834</v>
      </c>
    </row>
    <row r="81" spans="2:6" customFormat="1" ht="36" customHeight="1" x14ac:dyDescent="0.2">
      <c r="B81" s="604" t="s">
        <v>291</v>
      </c>
      <c r="C81" s="605" t="s">
        <v>292</v>
      </c>
      <c r="D81" s="606" t="s">
        <v>293</v>
      </c>
      <c r="E81" s="607">
        <v>35834</v>
      </c>
      <c r="F81" s="608">
        <v>35834</v>
      </c>
    </row>
    <row r="82" spans="2:6" customFormat="1" ht="36" customHeight="1" x14ac:dyDescent="0.2">
      <c r="B82" s="604" t="s">
        <v>294</v>
      </c>
      <c r="C82" s="605" t="s">
        <v>295</v>
      </c>
      <c r="D82" s="606" t="s">
        <v>296</v>
      </c>
      <c r="E82" s="607"/>
      <c r="F82" s="608"/>
    </row>
    <row r="83" spans="2:6" customFormat="1" ht="36" customHeight="1" x14ac:dyDescent="0.2">
      <c r="B83" s="604"/>
      <c r="C83" s="605" t="s">
        <v>297</v>
      </c>
      <c r="D83" s="606" t="s">
        <v>298</v>
      </c>
      <c r="E83" s="607">
        <v>5530</v>
      </c>
      <c r="F83" s="608">
        <v>3039</v>
      </c>
    </row>
    <row r="84" spans="2:6" customFormat="1" ht="36" customHeight="1" x14ac:dyDescent="0.2">
      <c r="B84" s="604" t="s">
        <v>299</v>
      </c>
      <c r="C84" s="605" t="s">
        <v>300</v>
      </c>
      <c r="D84" s="606" t="s">
        <v>301</v>
      </c>
      <c r="E84" s="607">
        <v>3500</v>
      </c>
      <c r="F84" s="608">
        <v>3039</v>
      </c>
    </row>
    <row r="85" spans="2:6" customFormat="1" ht="36" customHeight="1" x14ac:dyDescent="0.2">
      <c r="B85" s="604" t="s">
        <v>302</v>
      </c>
      <c r="C85" s="605" t="s">
        <v>303</v>
      </c>
      <c r="D85" s="606" t="s">
        <v>304</v>
      </c>
      <c r="E85" s="607">
        <v>3500</v>
      </c>
      <c r="F85" s="608">
        <v>3039</v>
      </c>
    </row>
    <row r="86" spans="2:6" customFormat="1" ht="36" customHeight="1" x14ac:dyDescent="0.2">
      <c r="B86" s="604" t="s">
        <v>305</v>
      </c>
      <c r="C86" s="605" t="s">
        <v>306</v>
      </c>
      <c r="D86" s="606" t="s">
        <v>307</v>
      </c>
      <c r="E86" s="607"/>
      <c r="F86" s="608"/>
    </row>
    <row r="87" spans="2:6" customFormat="1" ht="36" customHeight="1" x14ac:dyDescent="0.2">
      <c r="B87" s="604" t="s">
        <v>308</v>
      </c>
      <c r="C87" s="605" t="s">
        <v>309</v>
      </c>
      <c r="D87" s="606" t="s">
        <v>310</v>
      </c>
      <c r="E87" s="607"/>
      <c r="F87" s="608"/>
    </row>
    <row r="88" spans="2:6" customFormat="1" ht="36" customHeight="1" x14ac:dyDescent="0.2">
      <c r="B88" s="604" t="s">
        <v>311</v>
      </c>
      <c r="C88" s="605" t="s">
        <v>312</v>
      </c>
      <c r="D88" s="606" t="s">
        <v>313</v>
      </c>
      <c r="E88" s="607">
        <v>2030</v>
      </c>
      <c r="F88" s="608">
        <v>0</v>
      </c>
    </row>
    <row r="89" spans="2:6" customFormat="1" ht="36" customHeight="1" x14ac:dyDescent="0.2">
      <c r="B89" s="604" t="s">
        <v>314</v>
      </c>
      <c r="C89" s="605" t="s">
        <v>315</v>
      </c>
      <c r="D89" s="606" t="s">
        <v>316</v>
      </c>
      <c r="E89" s="607"/>
      <c r="F89" s="608"/>
    </row>
    <row r="90" spans="2:6" customFormat="1" ht="36" customHeight="1" x14ac:dyDescent="0.2">
      <c r="B90" s="604" t="s">
        <v>317</v>
      </c>
      <c r="C90" s="605" t="s">
        <v>318</v>
      </c>
      <c r="D90" s="606" t="s">
        <v>319</v>
      </c>
      <c r="E90" s="607"/>
      <c r="F90" s="608"/>
    </row>
    <row r="91" spans="2:6" customFormat="1" ht="36" customHeight="1" x14ac:dyDescent="0.2">
      <c r="B91" s="604" t="s">
        <v>317</v>
      </c>
      <c r="C91" s="605" t="s">
        <v>320</v>
      </c>
      <c r="D91" s="606" t="s">
        <v>321</v>
      </c>
      <c r="E91" s="607"/>
      <c r="F91" s="608"/>
    </row>
    <row r="92" spans="2:6" customFormat="1" ht="36" customHeight="1" x14ac:dyDescent="0.2">
      <c r="B92" s="604" t="s">
        <v>322</v>
      </c>
      <c r="C92" s="605" t="s">
        <v>323</v>
      </c>
      <c r="D92" s="606" t="s">
        <v>324</v>
      </c>
      <c r="E92" s="607">
        <v>2030</v>
      </c>
      <c r="F92" s="608"/>
    </row>
    <row r="93" spans="2:6" customFormat="1" ht="36" customHeight="1" x14ac:dyDescent="0.2">
      <c r="B93" s="604" t="s">
        <v>325</v>
      </c>
      <c r="C93" s="605" t="s">
        <v>326</v>
      </c>
      <c r="D93" s="606" t="s">
        <v>327</v>
      </c>
      <c r="E93" s="607"/>
      <c r="F93" s="608"/>
    </row>
    <row r="94" spans="2:6" customFormat="1" ht="36" customHeight="1" x14ac:dyDescent="0.2">
      <c r="B94" s="604" t="s">
        <v>328</v>
      </c>
      <c r="C94" s="605" t="s">
        <v>329</v>
      </c>
      <c r="D94" s="606" t="s">
        <v>330</v>
      </c>
      <c r="E94" s="607"/>
      <c r="F94" s="608"/>
    </row>
    <row r="95" spans="2:6" customFormat="1" ht="36" customHeight="1" x14ac:dyDescent="0.2">
      <c r="B95" s="604" t="s">
        <v>331</v>
      </c>
      <c r="C95" s="605" t="s">
        <v>332</v>
      </c>
      <c r="D95" s="606" t="s">
        <v>333</v>
      </c>
      <c r="E95" s="607"/>
      <c r="F95" s="608"/>
    </row>
    <row r="96" spans="2:6" customFormat="1" ht="36" customHeight="1" x14ac:dyDescent="0.2">
      <c r="B96" s="604" t="s">
        <v>334</v>
      </c>
      <c r="C96" s="605" t="s">
        <v>335</v>
      </c>
      <c r="D96" s="606" t="s">
        <v>336</v>
      </c>
      <c r="E96" s="607"/>
      <c r="F96" s="608"/>
    </row>
    <row r="97" spans="2:6" customFormat="1" ht="36" customHeight="1" x14ac:dyDescent="0.2">
      <c r="B97" s="604" t="s">
        <v>337</v>
      </c>
      <c r="C97" s="605" t="s">
        <v>338</v>
      </c>
      <c r="D97" s="606" t="s">
        <v>339</v>
      </c>
      <c r="E97" s="607"/>
      <c r="F97" s="608"/>
    </row>
    <row r="98" spans="2:6" customFormat="1" ht="36" customHeight="1" x14ac:dyDescent="0.2">
      <c r="B98" s="604" t="s">
        <v>340</v>
      </c>
      <c r="C98" s="605" t="s">
        <v>341</v>
      </c>
      <c r="D98" s="606" t="s">
        <v>342</v>
      </c>
      <c r="E98" s="607"/>
      <c r="F98" s="608"/>
    </row>
    <row r="99" spans="2:6" customFormat="1" ht="36" customHeight="1" x14ac:dyDescent="0.2">
      <c r="B99" s="604"/>
      <c r="C99" s="605" t="s">
        <v>343</v>
      </c>
      <c r="D99" s="606" t="s">
        <v>344</v>
      </c>
      <c r="E99" s="607">
        <v>44200</v>
      </c>
      <c r="F99" s="608">
        <v>43666</v>
      </c>
    </row>
    <row r="100" spans="2:6" customFormat="1" ht="36" customHeight="1" x14ac:dyDescent="0.2">
      <c r="B100" s="604" t="s">
        <v>345</v>
      </c>
      <c r="C100" s="605" t="s">
        <v>346</v>
      </c>
      <c r="D100" s="606" t="s">
        <v>347</v>
      </c>
      <c r="E100" s="607"/>
      <c r="F100" s="608"/>
    </row>
    <row r="101" spans="2:6" customFormat="1" ht="36" customHeight="1" x14ac:dyDescent="0.2">
      <c r="B101" s="604" t="s">
        <v>348</v>
      </c>
      <c r="C101" s="605" t="s">
        <v>349</v>
      </c>
      <c r="D101" s="606" t="s">
        <v>350</v>
      </c>
      <c r="E101" s="607">
        <v>0</v>
      </c>
      <c r="F101" s="608">
        <v>0</v>
      </c>
    </row>
    <row r="102" spans="2:6" customFormat="1" ht="36" customHeight="1" x14ac:dyDescent="0.2">
      <c r="B102" s="604" t="s">
        <v>351</v>
      </c>
      <c r="C102" s="605" t="s">
        <v>352</v>
      </c>
      <c r="D102" s="606" t="s">
        <v>353</v>
      </c>
      <c r="E102" s="607"/>
      <c r="F102" s="608"/>
    </row>
    <row r="103" spans="2:6" customFormat="1" ht="36" customHeight="1" x14ac:dyDescent="0.2">
      <c r="B103" s="604" t="s">
        <v>351</v>
      </c>
      <c r="C103" s="605" t="s">
        <v>354</v>
      </c>
      <c r="D103" s="606" t="s">
        <v>355</v>
      </c>
      <c r="E103" s="607"/>
      <c r="F103" s="608"/>
    </row>
    <row r="104" spans="2:6" customFormat="1" ht="36" customHeight="1" x14ac:dyDescent="0.2">
      <c r="B104" s="604" t="s">
        <v>356</v>
      </c>
      <c r="C104" s="605" t="s">
        <v>357</v>
      </c>
      <c r="D104" s="606" t="s">
        <v>358</v>
      </c>
      <c r="E104" s="607"/>
      <c r="F104" s="608"/>
    </row>
    <row r="105" spans="2:6" customFormat="1" ht="36" customHeight="1" x14ac:dyDescent="0.2">
      <c r="B105" s="604" t="s">
        <v>356</v>
      </c>
      <c r="C105" s="605" t="s">
        <v>359</v>
      </c>
      <c r="D105" s="606" t="s">
        <v>360</v>
      </c>
      <c r="E105" s="607"/>
      <c r="F105" s="608"/>
    </row>
    <row r="106" spans="2:6" customFormat="1" ht="36" customHeight="1" x14ac:dyDescent="0.2">
      <c r="B106" s="604" t="s">
        <v>361</v>
      </c>
      <c r="C106" s="605" t="s">
        <v>362</v>
      </c>
      <c r="D106" s="606" t="s">
        <v>363</v>
      </c>
      <c r="E106" s="607"/>
      <c r="F106" s="608"/>
    </row>
    <row r="107" spans="2:6" customFormat="1" ht="36" customHeight="1" x14ac:dyDescent="0.2">
      <c r="B107" s="604" t="s">
        <v>364</v>
      </c>
      <c r="C107" s="605" t="s">
        <v>365</v>
      </c>
      <c r="D107" s="606" t="s">
        <v>366</v>
      </c>
      <c r="E107" s="607"/>
      <c r="F107" s="608"/>
    </row>
    <row r="108" spans="2:6" customFormat="1" ht="36" customHeight="1" x14ac:dyDescent="0.2">
      <c r="B108" s="604" t="s">
        <v>367</v>
      </c>
      <c r="C108" s="605" t="s">
        <v>368</v>
      </c>
      <c r="D108" s="606" t="s">
        <v>369</v>
      </c>
      <c r="E108" s="607"/>
      <c r="F108" s="608"/>
    </row>
    <row r="109" spans="2:6" customFormat="1" ht="36" customHeight="1" x14ac:dyDescent="0.2">
      <c r="B109" s="604" t="s">
        <v>370</v>
      </c>
      <c r="C109" s="605" t="s">
        <v>371</v>
      </c>
      <c r="D109" s="606" t="s">
        <v>372</v>
      </c>
      <c r="E109" s="607"/>
      <c r="F109" s="608"/>
    </row>
    <row r="110" spans="2:6" customFormat="1" ht="36" customHeight="1" x14ac:dyDescent="0.2">
      <c r="B110" s="604" t="s">
        <v>373</v>
      </c>
      <c r="C110" s="605" t="s">
        <v>374</v>
      </c>
      <c r="D110" s="606" t="s">
        <v>375</v>
      </c>
      <c r="E110" s="607">
        <v>10000</v>
      </c>
      <c r="F110" s="608">
        <v>14293</v>
      </c>
    </row>
    <row r="111" spans="2:6" customFormat="1" ht="36" customHeight="1" x14ac:dyDescent="0.2">
      <c r="B111" s="604" t="s">
        <v>376</v>
      </c>
      <c r="C111" s="605" t="s">
        <v>377</v>
      </c>
      <c r="D111" s="606" t="s">
        <v>378</v>
      </c>
      <c r="E111" s="607"/>
      <c r="F111" s="608"/>
    </row>
    <row r="112" spans="2:6" customFormat="1" ht="36" customHeight="1" x14ac:dyDescent="0.2">
      <c r="B112" s="604" t="s">
        <v>379</v>
      </c>
      <c r="C112" s="605" t="s">
        <v>380</v>
      </c>
      <c r="D112" s="606" t="s">
        <v>381</v>
      </c>
      <c r="E112" s="607"/>
      <c r="F112" s="608"/>
    </row>
    <row r="113" spans="2:6" customFormat="1" ht="36" customHeight="1" x14ac:dyDescent="0.2">
      <c r="B113" s="604" t="s">
        <v>382</v>
      </c>
      <c r="C113" s="605" t="s">
        <v>383</v>
      </c>
      <c r="D113" s="606" t="s">
        <v>384</v>
      </c>
      <c r="E113" s="607">
        <v>10000</v>
      </c>
      <c r="F113" s="608">
        <v>14293</v>
      </c>
    </row>
    <row r="114" spans="2:6" customFormat="1" ht="36" customHeight="1" x14ac:dyDescent="0.2">
      <c r="B114" s="604" t="s">
        <v>385</v>
      </c>
      <c r="C114" s="605" t="s">
        <v>386</v>
      </c>
      <c r="D114" s="606" t="s">
        <v>387</v>
      </c>
      <c r="E114" s="607"/>
      <c r="F114" s="608"/>
    </row>
    <row r="115" spans="2:6" customFormat="1" ht="36" customHeight="1" x14ac:dyDescent="0.2">
      <c r="B115" s="604" t="s">
        <v>388</v>
      </c>
      <c r="C115" s="605" t="s">
        <v>389</v>
      </c>
      <c r="D115" s="606" t="s">
        <v>390</v>
      </c>
      <c r="E115" s="607"/>
      <c r="F115" s="608"/>
    </row>
    <row r="116" spans="2:6" customFormat="1" ht="36" customHeight="1" x14ac:dyDescent="0.2">
      <c r="B116" s="604" t="s">
        <v>388</v>
      </c>
      <c r="C116" s="605" t="s">
        <v>391</v>
      </c>
      <c r="D116" s="606" t="s">
        <v>392</v>
      </c>
      <c r="E116" s="607"/>
      <c r="F116" s="608"/>
    </row>
    <row r="117" spans="2:6" customFormat="1" ht="36" customHeight="1" x14ac:dyDescent="0.2">
      <c r="B117" s="604" t="s">
        <v>393</v>
      </c>
      <c r="C117" s="605" t="s">
        <v>394</v>
      </c>
      <c r="D117" s="606" t="s">
        <v>395</v>
      </c>
      <c r="E117" s="607">
        <v>7200</v>
      </c>
      <c r="F117" s="608">
        <v>6823</v>
      </c>
    </row>
    <row r="118" spans="2:6" customFormat="1" ht="36" customHeight="1" x14ac:dyDescent="0.2">
      <c r="B118" s="604" t="s">
        <v>396</v>
      </c>
      <c r="C118" s="605" t="s">
        <v>397</v>
      </c>
      <c r="D118" s="606" t="s">
        <v>398</v>
      </c>
      <c r="E118" s="607">
        <v>6500</v>
      </c>
      <c r="F118" s="608">
        <v>5691</v>
      </c>
    </row>
    <row r="119" spans="2:6" customFormat="1" ht="36" customHeight="1" x14ac:dyDescent="0.2">
      <c r="B119" s="604" t="s">
        <v>399</v>
      </c>
      <c r="C119" s="605" t="s">
        <v>400</v>
      </c>
      <c r="D119" s="606" t="s">
        <v>401</v>
      </c>
      <c r="E119" s="607">
        <v>500</v>
      </c>
      <c r="F119" s="608">
        <v>1000</v>
      </c>
    </row>
    <row r="120" spans="2:6" customFormat="1" ht="36" customHeight="1" x14ac:dyDescent="0.2">
      <c r="B120" s="604" t="s">
        <v>402</v>
      </c>
      <c r="C120" s="605" t="s">
        <v>403</v>
      </c>
      <c r="D120" s="606" t="s">
        <v>404</v>
      </c>
      <c r="E120" s="607">
        <v>200</v>
      </c>
      <c r="F120" s="608">
        <v>132</v>
      </c>
    </row>
    <row r="121" spans="2:6" customFormat="1" ht="36" customHeight="1" x14ac:dyDescent="0.2">
      <c r="B121" s="604" t="s">
        <v>405</v>
      </c>
      <c r="C121" s="605" t="s">
        <v>406</v>
      </c>
      <c r="D121" s="606" t="s">
        <v>407</v>
      </c>
      <c r="E121" s="607"/>
      <c r="F121" s="608"/>
    </row>
    <row r="122" spans="2:6" customFormat="1" ht="36" customHeight="1" x14ac:dyDescent="0.2">
      <c r="B122" s="604" t="s">
        <v>408</v>
      </c>
      <c r="C122" s="605" t="s">
        <v>409</v>
      </c>
      <c r="D122" s="606" t="s">
        <v>410</v>
      </c>
      <c r="E122" s="607">
        <v>27000</v>
      </c>
      <c r="F122" s="608">
        <v>22550</v>
      </c>
    </row>
    <row r="123" spans="2:6" customFormat="1" ht="36" customHeight="1" x14ac:dyDescent="0.2">
      <c r="B123" s="604"/>
      <c r="C123" s="605" t="s">
        <v>411</v>
      </c>
      <c r="D123" s="606" t="s">
        <v>412</v>
      </c>
      <c r="E123" s="607">
        <v>0</v>
      </c>
      <c r="F123" s="608">
        <v>0</v>
      </c>
    </row>
    <row r="124" spans="2:6" customFormat="1" ht="36" customHeight="1" x14ac:dyDescent="0.2">
      <c r="B124" s="604"/>
      <c r="C124" s="605" t="s">
        <v>413</v>
      </c>
      <c r="D124" s="606" t="s">
        <v>414</v>
      </c>
      <c r="E124" s="607">
        <v>131610</v>
      </c>
      <c r="F124" s="608">
        <v>127508</v>
      </c>
    </row>
    <row r="125" spans="2:6" customFormat="1" ht="36" customHeight="1" x14ac:dyDescent="0.2">
      <c r="B125" s="609" t="s">
        <v>415</v>
      </c>
      <c r="C125" s="610" t="s">
        <v>416</v>
      </c>
      <c r="D125" s="611" t="s">
        <v>417</v>
      </c>
      <c r="E125" s="612"/>
      <c r="F125" s="613"/>
    </row>
    <row r="127" spans="2:6" customFormat="1" x14ac:dyDescent="0.25">
      <c r="B127" s="335"/>
      <c r="C127" s="335"/>
      <c r="D127" s="335"/>
    </row>
    <row r="128" spans="2:6" customFormat="1" ht="18" customHeight="1" x14ac:dyDescent="0.3">
      <c r="B128" s="335"/>
      <c r="C128" s="335"/>
      <c r="D128" s="614"/>
    </row>
  </sheetData>
  <mergeCells count="6">
    <mergeCell ref="B3:F3"/>
    <mergeCell ref="B5:B6"/>
    <mergeCell ref="C5:C6"/>
    <mergeCell ref="D5:D6"/>
    <mergeCell ref="E5:E6"/>
    <mergeCell ref="F5:F6"/>
  </mergeCells>
  <pageMargins left="0.70866141732283472" right="0.31496062992125984" top="0.35433070866141736" bottom="0.55118110236220474" header="0.31496062992125984" footer="0.31496062992125984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B2:F74"/>
  <sheetViews>
    <sheetView showGridLines="0" zoomScale="70" zoomScaleNormal="70" workbookViewId="0">
      <selection activeCell="E10" sqref="E10 E10:F10"/>
    </sheetView>
  </sheetViews>
  <sheetFormatPr defaultColWidth="9.140625" defaultRowHeight="15.75" x14ac:dyDescent="0.25"/>
  <cols>
    <col min="1" max="1" width="5" style="335" customWidth="1"/>
    <col min="2" max="2" width="18.42578125" style="335" customWidth="1"/>
    <col min="3" max="3" width="103" style="335" bestFit="1" customWidth="1"/>
    <col min="4" max="4" width="22.28515625" style="335" customWidth="1"/>
    <col min="5" max="6" width="25.7109375" style="335" customWidth="1"/>
    <col min="7" max="7" width="14.85546875" style="335" customWidth="1"/>
    <col min="8" max="8" width="9.140625" style="335" customWidth="1"/>
    <col min="9" max="9" width="12.28515625" style="335" customWidth="1"/>
    <col min="10" max="10" width="13.42578125" style="335" customWidth="1"/>
    <col min="11" max="11" width="9.140625" style="335" customWidth="1"/>
    <col min="12" max="16384" width="9.140625" style="335"/>
  </cols>
  <sheetData>
    <row r="2" spans="2:6" customFormat="1" ht="27" customHeight="1" x14ac:dyDescent="0.3">
      <c r="F2" s="615" t="s">
        <v>418</v>
      </c>
    </row>
    <row r="3" spans="2:6" x14ac:dyDescent="0.25">
      <c r="B3" s="339"/>
    </row>
    <row r="4" spans="2:6" customFormat="1" ht="27" customHeight="1" x14ac:dyDescent="0.35">
      <c r="B4" s="317" t="s">
        <v>419</v>
      </c>
      <c r="C4" s="317"/>
      <c r="D4" s="317"/>
      <c r="E4" s="317"/>
      <c r="F4" s="317"/>
    </row>
    <row r="5" spans="2:6" customFormat="1" ht="32.25" hidden="1" customHeight="1" thickBot="1" x14ac:dyDescent="0.25"/>
    <row r="6" spans="2:6" customFormat="1" ht="15.75" hidden="1" customHeight="1" x14ac:dyDescent="0.2"/>
    <row r="7" spans="2:6" customFormat="1" ht="28.5" customHeight="1" thickBot="1" x14ac:dyDescent="0.35">
      <c r="F7" s="422" t="s">
        <v>75</v>
      </c>
    </row>
    <row r="8" spans="2:6" customFormat="1" ht="44.25" customHeight="1" x14ac:dyDescent="0.2">
      <c r="B8" s="316" t="s">
        <v>76</v>
      </c>
      <c r="C8" s="314" t="s">
        <v>77</v>
      </c>
      <c r="D8" s="312" t="s">
        <v>420</v>
      </c>
      <c r="E8" s="310" t="s">
        <v>79</v>
      </c>
      <c r="F8" s="308" t="s">
        <v>80</v>
      </c>
    </row>
    <row r="9" spans="2:6" customFormat="1" ht="56.25" customHeight="1" thickBot="1" x14ac:dyDescent="0.25">
      <c r="B9" s="315"/>
      <c r="C9" s="313"/>
      <c r="D9" s="311"/>
      <c r="E9" s="309"/>
      <c r="F9" s="307"/>
    </row>
    <row r="10" spans="2:6" customFormat="1" ht="36" customHeight="1" thickBot="1" x14ac:dyDescent="0.35">
      <c r="B10" s="616"/>
      <c r="C10" s="617" t="s">
        <v>421</v>
      </c>
      <c r="D10" s="618" t="s">
        <v>422</v>
      </c>
      <c r="E10" s="607">
        <v>168500</v>
      </c>
      <c r="F10" s="619">
        <v>149722</v>
      </c>
    </row>
    <row r="11" spans="2:6" customFormat="1" ht="36" customHeight="1" x14ac:dyDescent="0.3">
      <c r="B11" s="616" t="s">
        <v>423</v>
      </c>
      <c r="C11" s="617" t="s">
        <v>424</v>
      </c>
      <c r="D11" s="618" t="s">
        <v>425</v>
      </c>
      <c r="E11" s="607">
        <v>3000</v>
      </c>
      <c r="F11" s="619">
        <v>3560</v>
      </c>
    </row>
    <row r="12" spans="2:6" customFormat="1" ht="36" customHeight="1" x14ac:dyDescent="0.3">
      <c r="B12" s="616" t="s">
        <v>426</v>
      </c>
      <c r="C12" s="617" t="s">
        <v>427</v>
      </c>
      <c r="D12" s="618" t="s">
        <v>428</v>
      </c>
      <c r="E12" s="607">
        <v>3000</v>
      </c>
      <c r="F12" s="619">
        <v>3560</v>
      </c>
    </row>
    <row r="13" spans="2:6" customFormat="1" ht="36" customHeight="1" x14ac:dyDescent="0.3">
      <c r="B13" s="616" t="s">
        <v>429</v>
      </c>
      <c r="C13" s="617" t="s">
        <v>430</v>
      </c>
      <c r="D13" s="618" t="s">
        <v>431</v>
      </c>
      <c r="E13" s="607"/>
      <c r="F13" s="619"/>
    </row>
    <row r="14" spans="2:6" customFormat="1" ht="36" customHeight="1" x14ac:dyDescent="0.3">
      <c r="B14" s="616" t="s">
        <v>432</v>
      </c>
      <c r="C14" s="617" t="s">
        <v>433</v>
      </c>
      <c r="D14" s="618" t="s">
        <v>434</v>
      </c>
      <c r="E14" s="607">
        <v>159000</v>
      </c>
      <c r="F14" s="619">
        <v>141555</v>
      </c>
    </row>
    <row r="15" spans="2:6" customFormat="1" ht="36" customHeight="1" x14ac:dyDescent="0.3">
      <c r="B15" s="616" t="s">
        <v>435</v>
      </c>
      <c r="C15" s="617" t="s">
        <v>436</v>
      </c>
      <c r="D15" s="618" t="s">
        <v>437</v>
      </c>
      <c r="E15" s="607">
        <v>159000</v>
      </c>
      <c r="F15" s="619">
        <v>141555</v>
      </c>
    </row>
    <row r="16" spans="2:6" customFormat="1" ht="36" customHeight="1" x14ac:dyDescent="0.3">
      <c r="B16" s="616" t="s">
        <v>438</v>
      </c>
      <c r="C16" s="617" t="s">
        <v>439</v>
      </c>
      <c r="D16" s="618" t="s">
        <v>440</v>
      </c>
      <c r="E16" s="607"/>
      <c r="F16" s="619"/>
    </row>
    <row r="17" spans="2:6" customFormat="1" ht="36" customHeight="1" x14ac:dyDescent="0.3">
      <c r="B17" s="616" t="s">
        <v>441</v>
      </c>
      <c r="C17" s="617" t="s">
        <v>442</v>
      </c>
      <c r="D17" s="618" t="s">
        <v>443</v>
      </c>
      <c r="E17" s="607">
        <v>1000</v>
      </c>
      <c r="F17" s="619">
        <v>102</v>
      </c>
    </row>
    <row r="18" spans="2:6" customFormat="1" ht="36" customHeight="1" x14ac:dyDescent="0.3">
      <c r="B18" s="616" t="s">
        <v>444</v>
      </c>
      <c r="C18" s="617" t="s">
        <v>445</v>
      </c>
      <c r="D18" s="618" t="s">
        <v>446</v>
      </c>
      <c r="E18" s="607"/>
      <c r="F18" s="619"/>
    </row>
    <row r="19" spans="2:6" customFormat="1" ht="36" customHeight="1" x14ac:dyDescent="0.3">
      <c r="B19" s="616" t="s">
        <v>447</v>
      </c>
      <c r="C19" s="617" t="s">
        <v>448</v>
      </c>
      <c r="D19" s="618" t="s">
        <v>449</v>
      </c>
      <c r="E19" s="607"/>
      <c r="F19" s="619"/>
    </row>
    <row r="20" spans="2:6" customFormat="1" ht="36" customHeight="1" x14ac:dyDescent="0.3">
      <c r="B20" s="616" t="s">
        <v>450</v>
      </c>
      <c r="C20" s="617" t="s">
        <v>451</v>
      </c>
      <c r="D20" s="618" t="s">
        <v>452</v>
      </c>
      <c r="E20" s="607">
        <v>5500</v>
      </c>
      <c r="F20" s="619">
        <v>4505</v>
      </c>
    </row>
    <row r="21" spans="2:6" customFormat="1" ht="36" customHeight="1" x14ac:dyDescent="0.3">
      <c r="B21" s="616" t="s">
        <v>453</v>
      </c>
      <c r="C21" s="617" t="s">
        <v>454</v>
      </c>
      <c r="D21" s="618" t="s">
        <v>455</v>
      </c>
      <c r="E21" s="607"/>
      <c r="F21" s="619"/>
    </row>
    <row r="22" spans="2:6" customFormat="1" ht="36" customHeight="1" x14ac:dyDescent="0.3">
      <c r="B22" s="616"/>
      <c r="C22" s="617" t="s">
        <v>456</v>
      </c>
      <c r="D22" s="618" t="s">
        <v>457</v>
      </c>
      <c r="E22" s="607">
        <v>167176</v>
      </c>
      <c r="F22" s="619">
        <v>146440</v>
      </c>
    </row>
    <row r="23" spans="2:6" customFormat="1" ht="36" customHeight="1" x14ac:dyDescent="0.3">
      <c r="B23" s="616" t="s">
        <v>458</v>
      </c>
      <c r="C23" s="617" t="s">
        <v>459</v>
      </c>
      <c r="D23" s="618" t="s">
        <v>460</v>
      </c>
      <c r="E23" s="607">
        <v>2500</v>
      </c>
      <c r="F23" s="619">
        <v>2716</v>
      </c>
    </row>
    <row r="24" spans="2:6" customFormat="1" ht="36" customHeight="1" x14ac:dyDescent="0.3">
      <c r="B24" s="616" t="s">
        <v>461</v>
      </c>
      <c r="C24" s="617" t="s">
        <v>462</v>
      </c>
      <c r="D24" s="618" t="s">
        <v>463</v>
      </c>
      <c r="E24" s="607">
        <v>59050</v>
      </c>
      <c r="F24" s="619">
        <v>53035</v>
      </c>
    </row>
    <row r="25" spans="2:6" customFormat="1" ht="36" customHeight="1" x14ac:dyDescent="0.3">
      <c r="B25" s="616" t="s">
        <v>464</v>
      </c>
      <c r="C25" s="617" t="s">
        <v>465</v>
      </c>
      <c r="D25" s="618" t="s">
        <v>466</v>
      </c>
      <c r="E25" s="607">
        <v>81681</v>
      </c>
      <c r="F25" s="619">
        <v>73452</v>
      </c>
    </row>
    <row r="26" spans="2:6" customFormat="1" ht="36" customHeight="1" x14ac:dyDescent="0.3">
      <c r="B26" s="616" t="s">
        <v>467</v>
      </c>
      <c r="C26" s="617" t="s">
        <v>468</v>
      </c>
      <c r="D26" s="618" t="s">
        <v>469</v>
      </c>
      <c r="E26" s="607">
        <v>63406</v>
      </c>
      <c r="F26" s="619">
        <v>57382</v>
      </c>
    </row>
    <row r="27" spans="2:6" customFormat="1" ht="36" customHeight="1" x14ac:dyDescent="0.3">
      <c r="B27" s="616" t="s">
        <v>470</v>
      </c>
      <c r="C27" s="617" t="s">
        <v>471</v>
      </c>
      <c r="D27" s="618" t="s">
        <v>472</v>
      </c>
      <c r="E27" s="607">
        <v>9915</v>
      </c>
      <c r="F27" s="619">
        <v>8919</v>
      </c>
    </row>
    <row r="28" spans="2:6" customFormat="1" ht="36" customHeight="1" x14ac:dyDescent="0.3">
      <c r="B28" s="616" t="s">
        <v>473</v>
      </c>
      <c r="C28" s="617" t="s">
        <v>474</v>
      </c>
      <c r="D28" s="618" t="s">
        <v>475</v>
      </c>
      <c r="E28" s="607">
        <v>8360</v>
      </c>
      <c r="F28" s="619">
        <v>7151</v>
      </c>
    </row>
    <row r="29" spans="2:6" customFormat="1" ht="36" customHeight="1" x14ac:dyDescent="0.3">
      <c r="B29" s="616" t="s">
        <v>476</v>
      </c>
      <c r="C29" s="617" t="s">
        <v>477</v>
      </c>
      <c r="D29" s="618" t="s">
        <v>478</v>
      </c>
      <c r="E29" s="607">
        <v>9000</v>
      </c>
      <c r="F29" s="619">
        <v>8100</v>
      </c>
    </row>
    <row r="30" spans="2:6" customFormat="1" ht="36" customHeight="1" x14ac:dyDescent="0.3">
      <c r="B30" s="616" t="s">
        <v>479</v>
      </c>
      <c r="C30" s="617" t="s">
        <v>480</v>
      </c>
      <c r="D30" s="618" t="s">
        <v>481</v>
      </c>
      <c r="E30" s="607"/>
      <c r="F30" s="619"/>
    </row>
    <row r="31" spans="2:6" customFormat="1" ht="36" customHeight="1" x14ac:dyDescent="0.3">
      <c r="B31" s="616" t="s">
        <v>482</v>
      </c>
      <c r="C31" s="617" t="s">
        <v>483</v>
      </c>
      <c r="D31" s="618" t="s">
        <v>484</v>
      </c>
      <c r="E31" s="607">
        <v>7500</v>
      </c>
      <c r="F31" s="619">
        <v>3940</v>
      </c>
    </row>
    <row r="32" spans="2:6" customFormat="1" ht="36" customHeight="1" x14ac:dyDescent="0.3">
      <c r="B32" s="616" t="s">
        <v>485</v>
      </c>
      <c r="C32" s="617" t="s">
        <v>486</v>
      </c>
      <c r="D32" s="618" t="s">
        <v>487</v>
      </c>
      <c r="E32" s="607"/>
      <c r="F32" s="619"/>
    </row>
    <row r="33" spans="2:6" customFormat="1" ht="36" customHeight="1" x14ac:dyDescent="0.3">
      <c r="B33" s="616" t="s">
        <v>488</v>
      </c>
      <c r="C33" s="617" t="s">
        <v>489</v>
      </c>
      <c r="D33" s="618" t="s">
        <v>490</v>
      </c>
      <c r="E33" s="607">
        <v>7445</v>
      </c>
      <c r="F33" s="619">
        <v>5197</v>
      </c>
    </row>
    <row r="34" spans="2:6" customFormat="1" ht="36" customHeight="1" x14ac:dyDescent="0.3">
      <c r="B34" s="616"/>
      <c r="C34" s="617" t="s">
        <v>491</v>
      </c>
      <c r="D34" s="618" t="s">
        <v>492</v>
      </c>
      <c r="E34" s="607">
        <v>1324</v>
      </c>
      <c r="F34" s="619">
        <v>3282</v>
      </c>
    </row>
    <row r="35" spans="2:6" customFormat="1" ht="36" customHeight="1" x14ac:dyDescent="0.3">
      <c r="B35" s="616"/>
      <c r="C35" s="617" t="s">
        <v>493</v>
      </c>
      <c r="D35" s="618" t="s">
        <v>494</v>
      </c>
      <c r="E35" s="607">
        <v>0</v>
      </c>
      <c r="F35" s="619">
        <v>0</v>
      </c>
    </row>
    <row r="36" spans="2:6" customFormat="1" ht="36" customHeight="1" x14ac:dyDescent="0.3">
      <c r="B36" s="616"/>
      <c r="C36" s="617" t="s">
        <v>495</v>
      </c>
      <c r="D36" s="618" t="s">
        <v>496</v>
      </c>
      <c r="E36" s="607">
        <v>1500</v>
      </c>
      <c r="F36" s="619">
        <v>2000</v>
      </c>
    </row>
    <row r="37" spans="2:6" customFormat="1" ht="36" customHeight="1" x14ac:dyDescent="0.3">
      <c r="B37" s="616" t="s">
        <v>497</v>
      </c>
      <c r="C37" s="617" t="s">
        <v>498</v>
      </c>
      <c r="D37" s="618" t="s">
        <v>499</v>
      </c>
      <c r="E37" s="607"/>
      <c r="F37" s="619"/>
    </row>
    <row r="38" spans="2:6" customFormat="1" ht="36" customHeight="1" x14ac:dyDescent="0.3">
      <c r="B38" s="616" t="s">
        <v>500</v>
      </c>
      <c r="C38" s="617" t="s">
        <v>501</v>
      </c>
      <c r="D38" s="618" t="s">
        <v>502</v>
      </c>
      <c r="E38" s="607">
        <v>1500</v>
      </c>
      <c r="F38" s="619">
        <v>2000</v>
      </c>
    </row>
    <row r="39" spans="2:6" customFormat="1" ht="36" customHeight="1" x14ac:dyDescent="0.3">
      <c r="B39" s="616" t="s">
        <v>503</v>
      </c>
      <c r="C39" s="617" t="s">
        <v>504</v>
      </c>
      <c r="D39" s="618" t="s">
        <v>505</v>
      </c>
      <c r="E39" s="607"/>
      <c r="F39" s="619"/>
    </row>
    <row r="40" spans="2:6" customFormat="1" ht="36" customHeight="1" x14ac:dyDescent="0.3">
      <c r="B40" s="616" t="s">
        <v>506</v>
      </c>
      <c r="C40" s="617" t="s">
        <v>507</v>
      </c>
      <c r="D40" s="618" t="s">
        <v>508</v>
      </c>
      <c r="E40" s="607"/>
      <c r="F40" s="619"/>
    </row>
    <row r="41" spans="2:6" customFormat="1" ht="36" customHeight="1" x14ac:dyDescent="0.3">
      <c r="B41" s="616"/>
      <c r="C41" s="617" t="s">
        <v>509</v>
      </c>
      <c r="D41" s="618" t="s">
        <v>510</v>
      </c>
      <c r="E41" s="607">
        <v>300</v>
      </c>
      <c r="F41" s="619">
        <v>900</v>
      </c>
    </row>
    <row r="42" spans="2:6" customFormat="1" ht="36" customHeight="1" x14ac:dyDescent="0.3">
      <c r="B42" s="616" t="s">
        <v>511</v>
      </c>
      <c r="C42" s="617" t="s">
        <v>512</v>
      </c>
      <c r="D42" s="618" t="s">
        <v>513</v>
      </c>
      <c r="E42" s="607"/>
      <c r="F42" s="619"/>
    </row>
    <row r="43" spans="2:6" customFormat="1" ht="36" customHeight="1" x14ac:dyDescent="0.3">
      <c r="B43" s="616" t="s">
        <v>514</v>
      </c>
      <c r="C43" s="617" t="s">
        <v>515</v>
      </c>
      <c r="D43" s="618" t="s">
        <v>516</v>
      </c>
      <c r="E43" s="607">
        <v>300</v>
      </c>
      <c r="F43" s="619">
        <v>900</v>
      </c>
    </row>
    <row r="44" spans="2:6" customFormat="1" ht="36" customHeight="1" x14ac:dyDescent="0.3">
      <c r="B44" s="616" t="s">
        <v>517</v>
      </c>
      <c r="C44" s="617" t="s">
        <v>518</v>
      </c>
      <c r="D44" s="618" t="s">
        <v>519</v>
      </c>
      <c r="E44" s="607"/>
      <c r="F44" s="619"/>
    </row>
    <row r="45" spans="2:6" customFormat="1" ht="36" customHeight="1" x14ac:dyDescent="0.3">
      <c r="B45" s="616" t="s">
        <v>520</v>
      </c>
      <c r="C45" s="617" t="s">
        <v>521</v>
      </c>
      <c r="D45" s="618" t="s">
        <v>522</v>
      </c>
      <c r="E45" s="607"/>
      <c r="F45" s="619"/>
    </row>
    <row r="46" spans="2:6" customFormat="1" ht="36" customHeight="1" x14ac:dyDescent="0.3">
      <c r="B46" s="616"/>
      <c r="C46" s="617" t="s">
        <v>523</v>
      </c>
      <c r="D46" s="618" t="s">
        <v>524</v>
      </c>
      <c r="E46" s="607">
        <v>1200</v>
      </c>
      <c r="F46" s="619">
        <v>1100</v>
      </c>
    </row>
    <row r="47" spans="2:6" customFormat="1" ht="36" customHeight="1" x14ac:dyDescent="0.3">
      <c r="B47" s="616"/>
      <c r="C47" s="617" t="s">
        <v>525</v>
      </c>
      <c r="D47" s="618" t="s">
        <v>526</v>
      </c>
      <c r="E47" s="607">
        <v>0</v>
      </c>
      <c r="F47" s="619">
        <v>0</v>
      </c>
    </row>
    <row r="48" spans="2:6" customFormat="1" ht="36" customHeight="1" x14ac:dyDescent="0.3">
      <c r="B48" s="616" t="s">
        <v>527</v>
      </c>
      <c r="C48" s="617" t="s">
        <v>528</v>
      </c>
      <c r="D48" s="618" t="s">
        <v>529</v>
      </c>
      <c r="E48" s="607"/>
      <c r="F48" s="619"/>
    </row>
    <row r="49" spans="2:6" customFormat="1" ht="36" customHeight="1" x14ac:dyDescent="0.3">
      <c r="B49" s="616" t="s">
        <v>530</v>
      </c>
      <c r="C49" s="617" t="s">
        <v>531</v>
      </c>
      <c r="D49" s="618" t="s">
        <v>532</v>
      </c>
      <c r="E49" s="607"/>
      <c r="F49" s="619">
        <v>2000</v>
      </c>
    </row>
    <row r="50" spans="2:6" customFormat="1" ht="36" customHeight="1" x14ac:dyDescent="0.3">
      <c r="B50" s="616" t="s">
        <v>533</v>
      </c>
      <c r="C50" s="617" t="s">
        <v>534</v>
      </c>
      <c r="D50" s="618" t="s">
        <v>535</v>
      </c>
      <c r="E50" s="607">
        <v>1000</v>
      </c>
      <c r="F50" s="619">
        <v>710</v>
      </c>
    </row>
    <row r="51" spans="2:6" customFormat="1" ht="36" customHeight="1" x14ac:dyDescent="0.3">
      <c r="B51" s="616" t="s">
        <v>536</v>
      </c>
      <c r="C51" s="617" t="s">
        <v>537</v>
      </c>
      <c r="D51" s="618" t="s">
        <v>538</v>
      </c>
      <c r="E51" s="607">
        <v>1000</v>
      </c>
      <c r="F51" s="619">
        <v>1000</v>
      </c>
    </row>
    <row r="52" spans="2:6" customFormat="1" ht="36" customHeight="1" x14ac:dyDescent="0.3">
      <c r="B52" s="616"/>
      <c r="C52" s="617" t="s">
        <v>539</v>
      </c>
      <c r="D52" s="618" t="s">
        <v>540</v>
      </c>
      <c r="E52" s="607">
        <v>171000</v>
      </c>
      <c r="F52" s="619">
        <v>152432</v>
      </c>
    </row>
    <row r="53" spans="2:6" customFormat="1" ht="36" customHeight="1" x14ac:dyDescent="0.3">
      <c r="B53" s="616"/>
      <c r="C53" s="617" t="s">
        <v>541</v>
      </c>
      <c r="D53" s="618" t="s">
        <v>542</v>
      </c>
      <c r="E53" s="607">
        <v>168476</v>
      </c>
      <c r="F53" s="619">
        <v>150340</v>
      </c>
    </row>
    <row r="54" spans="2:6" customFormat="1" ht="36" customHeight="1" x14ac:dyDescent="0.3">
      <c r="B54" s="616"/>
      <c r="C54" s="617" t="s">
        <v>543</v>
      </c>
      <c r="D54" s="618" t="s">
        <v>544</v>
      </c>
      <c r="E54" s="607">
        <v>2524</v>
      </c>
      <c r="F54" s="619">
        <v>2092</v>
      </c>
    </row>
    <row r="55" spans="2:6" customFormat="1" ht="36" customHeight="1" x14ac:dyDescent="0.3">
      <c r="B55" s="616"/>
      <c r="C55" s="617" t="s">
        <v>545</v>
      </c>
      <c r="D55" s="618" t="s">
        <v>546</v>
      </c>
      <c r="E55" s="607">
        <v>0</v>
      </c>
      <c r="F55" s="619">
        <v>0</v>
      </c>
    </row>
    <row r="56" spans="2:6" customFormat="1" ht="36" customHeight="1" x14ac:dyDescent="0.3">
      <c r="B56" s="616" t="s">
        <v>547</v>
      </c>
      <c r="C56" s="617" t="s">
        <v>548</v>
      </c>
      <c r="D56" s="618" t="s">
        <v>549</v>
      </c>
      <c r="E56" s="607"/>
      <c r="F56" s="619"/>
    </row>
    <row r="57" spans="2:6" customFormat="1" ht="36" customHeight="1" x14ac:dyDescent="0.3">
      <c r="B57" s="616" t="s">
        <v>550</v>
      </c>
      <c r="C57" s="617" t="s">
        <v>551</v>
      </c>
      <c r="D57" s="618" t="s">
        <v>552</v>
      </c>
      <c r="E57" s="607"/>
      <c r="F57" s="619"/>
    </row>
    <row r="58" spans="2:6" customFormat="1" ht="36" customHeight="1" x14ac:dyDescent="0.3">
      <c r="B58" s="616"/>
      <c r="C58" s="617" t="s">
        <v>553</v>
      </c>
      <c r="D58" s="618" t="s">
        <v>554</v>
      </c>
      <c r="E58" s="607">
        <v>2524</v>
      </c>
      <c r="F58" s="619">
        <v>2092</v>
      </c>
    </row>
    <row r="59" spans="2:6" customFormat="1" ht="36" customHeight="1" x14ac:dyDescent="0.3">
      <c r="B59" s="616"/>
      <c r="C59" s="617" t="s">
        <v>555</v>
      </c>
      <c r="D59" s="618" t="s">
        <v>556</v>
      </c>
      <c r="E59" s="607">
        <v>0</v>
      </c>
      <c r="F59" s="619">
        <v>0</v>
      </c>
    </row>
    <row r="60" spans="2:6" customFormat="1" ht="36" customHeight="1" x14ac:dyDescent="0.3">
      <c r="B60" s="616"/>
      <c r="C60" s="617" t="s">
        <v>557</v>
      </c>
      <c r="D60" s="618"/>
      <c r="E60" s="607"/>
      <c r="F60" s="619"/>
    </row>
    <row r="61" spans="2:6" customFormat="1" ht="36" customHeight="1" x14ac:dyDescent="0.3">
      <c r="B61" s="616" t="s">
        <v>558</v>
      </c>
      <c r="C61" s="617" t="s">
        <v>559</v>
      </c>
      <c r="D61" s="618" t="s">
        <v>560</v>
      </c>
      <c r="E61" s="607"/>
      <c r="F61" s="619"/>
    </row>
    <row r="62" spans="2:6" customFormat="1" ht="36" customHeight="1" x14ac:dyDescent="0.3">
      <c r="B62" s="616" t="s">
        <v>561</v>
      </c>
      <c r="C62" s="617" t="s">
        <v>562</v>
      </c>
      <c r="D62" s="618" t="s">
        <v>563</v>
      </c>
      <c r="E62" s="607"/>
      <c r="F62" s="619"/>
    </row>
    <row r="63" spans="2:6" customFormat="1" ht="36" customHeight="1" x14ac:dyDescent="0.3">
      <c r="B63" s="616" t="s">
        <v>564</v>
      </c>
      <c r="C63" s="617" t="s">
        <v>565</v>
      </c>
      <c r="D63" s="618" t="s">
        <v>566</v>
      </c>
      <c r="E63" s="607"/>
      <c r="F63" s="619"/>
    </row>
    <row r="64" spans="2:6" customFormat="1" ht="36" customHeight="1" x14ac:dyDescent="0.3">
      <c r="B64" s="616" t="s">
        <v>567</v>
      </c>
      <c r="C64" s="617" t="s">
        <v>568</v>
      </c>
      <c r="D64" s="618" t="s">
        <v>569</v>
      </c>
      <c r="E64" s="607"/>
      <c r="F64" s="619"/>
    </row>
    <row r="65" spans="2:6" customFormat="1" ht="36" customHeight="1" x14ac:dyDescent="0.3">
      <c r="B65" s="616"/>
      <c r="C65" s="617" t="s">
        <v>570</v>
      </c>
      <c r="D65" s="618" t="s">
        <v>571</v>
      </c>
      <c r="E65" s="607">
        <v>2524</v>
      </c>
      <c r="F65" s="619">
        <v>2092</v>
      </c>
    </row>
    <row r="66" spans="2:6" customFormat="1" ht="36" customHeight="1" x14ac:dyDescent="0.3">
      <c r="B66" s="616"/>
      <c r="C66" s="617" t="s">
        <v>572</v>
      </c>
      <c r="D66" s="618" t="s">
        <v>573</v>
      </c>
      <c r="E66" s="607">
        <v>0</v>
      </c>
      <c r="F66" s="619">
        <v>0</v>
      </c>
    </row>
    <row r="67" spans="2:6" customFormat="1" ht="36" customHeight="1" x14ac:dyDescent="0.3">
      <c r="B67" s="616"/>
      <c r="C67" s="617" t="s">
        <v>574</v>
      </c>
      <c r="D67" s="618" t="s">
        <v>575</v>
      </c>
      <c r="E67" s="607"/>
      <c r="F67" s="619"/>
    </row>
    <row r="68" spans="2:6" customFormat="1" ht="36" customHeight="1" x14ac:dyDescent="0.3">
      <c r="B68" s="616"/>
      <c r="C68" s="617" t="s">
        <v>576</v>
      </c>
      <c r="D68" s="618" t="s">
        <v>577</v>
      </c>
      <c r="E68" s="607"/>
      <c r="F68" s="619"/>
    </row>
    <row r="69" spans="2:6" customFormat="1" ht="36" customHeight="1" x14ac:dyDescent="0.3">
      <c r="B69" s="616"/>
      <c r="C69" s="617" t="s">
        <v>578</v>
      </c>
      <c r="D69" s="618" t="s">
        <v>579</v>
      </c>
      <c r="E69" s="607"/>
      <c r="F69" s="619"/>
    </row>
    <row r="70" spans="2:6" customFormat="1" ht="36" customHeight="1" x14ac:dyDescent="0.3">
      <c r="B70" s="616"/>
      <c r="C70" s="617" t="s">
        <v>580</v>
      </c>
      <c r="D70" s="618" t="s">
        <v>581</v>
      </c>
      <c r="E70" s="607"/>
      <c r="F70" s="619"/>
    </row>
    <row r="71" spans="2:6" customFormat="1" ht="36" customHeight="1" x14ac:dyDescent="0.3">
      <c r="B71" s="616"/>
      <c r="C71" s="617" t="s">
        <v>582</v>
      </c>
      <c r="D71" s="618"/>
      <c r="E71" s="607"/>
      <c r="F71" s="619"/>
    </row>
    <row r="72" spans="2:6" customFormat="1" ht="36" customHeight="1" x14ac:dyDescent="0.3">
      <c r="B72" s="616"/>
      <c r="C72" s="617" t="s">
        <v>583</v>
      </c>
      <c r="D72" s="618" t="s">
        <v>584</v>
      </c>
      <c r="E72" s="607"/>
      <c r="F72" s="619"/>
    </row>
    <row r="73" spans="2:6" customFormat="1" ht="36" customHeight="1" x14ac:dyDescent="0.3">
      <c r="B73" s="620"/>
      <c r="C73" s="621" t="s">
        <v>585</v>
      </c>
      <c r="D73" s="622" t="s">
        <v>586</v>
      </c>
      <c r="E73" s="612"/>
      <c r="F73" s="623"/>
    </row>
    <row r="74" spans="2:6" x14ac:dyDescent="0.25">
      <c r="D74" s="624"/>
    </row>
  </sheetData>
  <mergeCells count="6">
    <mergeCell ref="B4:F4"/>
    <mergeCell ref="B8:B9"/>
    <mergeCell ref="C8:C9"/>
    <mergeCell ref="D8:D9"/>
    <mergeCell ref="E8:E9"/>
    <mergeCell ref="F8:F9"/>
  </mergeCells>
  <pageMargins left="0.31496062992125984" right="0.31496062992125984" top="0.74803149606299213" bottom="0.74803149606299213" header="0.31496062992125984" footer="0.31496062992125984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C1:F66"/>
  <sheetViews>
    <sheetView showGridLines="0" zoomScale="80" zoomScaleNormal="80" workbookViewId="0">
      <selection activeCell="E68" sqref="E68"/>
    </sheetView>
  </sheetViews>
  <sheetFormatPr defaultRowHeight="12.75" x14ac:dyDescent="0.2"/>
  <cols>
    <col min="1" max="2" width="9.140625" customWidth="1"/>
    <col min="3" max="3" width="98" customWidth="1"/>
    <col min="4" max="4" width="7" bestFit="1" customWidth="1"/>
    <col min="5" max="5" width="49.42578125" customWidth="1"/>
    <col min="6" max="6" width="50" customWidth="1"/>
  </cols>
  <sheetData>
    <row r="1" spans="3:6" x14ac:dyDescent="0.2">
      <c r="F1" t="s">
        <v>587</v>
      </c>
    </row>
    <row r="3" spans="3:6" ht="17.25" customHeight="1" x14ac:dyDescent="0.25">
      <c r="C3" s="346"/>
      <c r="D3" s="346"/>
      <c r="E3" s="346"/>
      <c r="F3" s="625" t="s">
        <v>588</v>
      </c>
    </row>
    <row r="4" spans="3:6" s="338" customFormat="1" ht="24.95" customHeight="1" x14ac:dyDescent="0.3">
      <c r="C4" s="306" t="s">
        <v>589</v>
      </c>
      <c r="D4" s="306"/>
      <c r="E4" s="306"/>
      <c r="F4" s="306"/>
    </row>
    <row r="5" spans="3:6" s="338" customFormat="1" ht="24.95" customHeight="1" x14ac:dyDescent="0.3">
      <c r="C5" s="305" t="s">
        <v>590</v>
      </c>
      <c r="D5" s="305"/>
      <c r="E5" s="305"/>
      <c r="F5" s="305"/>
    </row>
    <row r="6" spans="3:6" s="336" customFormat="1" ht="16.149999999999999" customHeight="1" thickBot="1" x14ac:dyDescent="0.3">
      <c r="C6" s="335"/>
      <c r="D6" s="335"/>
      <c r="E6" s="335"/>
      <c r="F6" s="626" t="s">
        <v>591</v>
      </c>
    </row>
    <row r="7" spans="3:6" s="336" customFormat="1" ht="25.5" customHeight="1" x14ac:dyDescent="0.25">
      <c r="C7" s="304" t="s">
        <v>592</v>
      </c>
      <c r="D7" s="302" t="s">
        <v>78</v>
      </c>
      <c r="E7" s="300" t="s">
        <v>593</v>
      </c>
      <c r="F7" s="299"/>
    </row>
    <row r="8" spans="3:6" s="336" customFormat="1" ht="39.75" customHeight="1" thickBot="1" x14ac:dyDescent="0.3">
      <c r="C8" s="303"/>
      <c r="D8" s="301"/>
      <c r="E8" s="627" t="s">
        <v>79</v>
      </c>
      <c r="F8" s="628" t="s">
        <v>80</v>
      </c>
    </row>
    <row r="9" spans="3:6" ht="36" customHeight="1" thickBot="1" x14ac:dyDescent="0.25">
      <c r="C9" s="629" t="s">
        <v>594</v>
      </c>
      <c r="D9" s="630"/>
      <c r="E9" s="607"/>
      <c r="F9" s="631"/>
    </row>
    <row r="10" spans="3:6" ht="36" customHeight="1" x14ac:dyDescent="0.2">
      <c r="C10" s="629" t="s">
        <v>595</v>
      </c>
      <c r="D10" s="630" t="s">
        <v>596</v>
      </c>
      <c r="E10" s="607">
        <v>161200</v>
      </c>
      <c r="F10" s="631">
        <v>157850</v>
      </c>
    </row>
    <row r="11" spans="3:6" ht="36" customHeight="1" x14ac:dyDescent="0.2">
      <c r="C11" s="629" t="s">
        <v>597</v>
      </c>
      <c r="D11" s="630" t="s">
        <v>598</v>
      </c>
      <c r="E11" s="607">
        <v>160000</v>
      </c>
      <c r="F11" s="631">
        <v>157000</v>
      </c>
    </row>
    <row r="12" spans="3:6" ht="36" customHeight="1" x14ac:dyDescent="0.2">
      <c r="C12" s="629" t="s">
        <v>599</v>
      </c>
      <c r="D12" s="630" t="s">
        <v>600</v>
      </c>
      <c r="E12" s="607"/>
      <c r="F12" s="631"/>
    </row>
    <row r="13" spans="3:6" ht="36" customHeight="1" x14ac:dyDescent="0.2">
      <c r="C13" s="629" t="s">
        <v>601</v>
      </c>
      <c r="D13" s="630" t="s">
        <v>602</v>
      </c>
      <c r="E13" s="607">
        <v>1200</v>
      </c>
      <c r="F13" s="631">
        <v>850</v>
      </c>
    </row>
    <row r="14" spans="3:6" ht="36" customHeight="1" x14ac:dyDescent="0.2">
      <c r="C14" s="629" t="s">
        <v>603</v>
      </c>
      <c r="D14" s="630" t="s">
        <v>604</v>
      </c>
      <c r="E14" s="607"/>
      <c r="F14" s="631"/>
    </row>
    <row r="15" spans="3:6" ht="36" customHeight="1" x14ac:dyDescent="0.2">
      <c r="C15" s="629" t="s">
        <v>605</v>
      </c>
      <c r="D15" s="630" t="s">
        <v>606</v>
      </c>
      <c r="E15" s="607">
        <v>151132</v>
      </c>
      <c r="F15" s="631">
        <v>152900</v>
      </c>
    </row>
    <row r="16" spans="3:6" ht="36" customHeight="1" x14ac:dyDescent="0.2">
      <c r="C16" s="629" t="s">
        <v>607</v>
      </c>
      <c r="D16" s="630" t="s">
        <v>608</v>
      </c>
      <c r="E16" s="607">
        <v>77932</v>
      </c>
      <c r="F16" s="631">
        <v>78000</v>
      </c>
    </row>
    <row r="17" spans="3:6" ht="36" customHeight="1" x14ac:dyDescent="0.2">
      <c r="C17" s="629" t="s">
        <v>609</v>
      </c>
      <c r="D17" s="630" t="s">
        <v>610</v>
      </c>
      <c r="E17" s="607"/>
      <c r="F17" s="631"/>
    </row>
    <row r="18" spans="3:6" ht="36" customHeight="1" x14ac:dyDescent="0.2">
      <c r="C18" s="629" t="s">
        <v>611</v>
      </c>
      <c r="D18" s="630" t="s">
        <v>612</v>
      </c>
      <c r="E18" s="607">
        <v>73000</v>
      </c>
      <c r="F18" s="631">
        <v>67800</v>
      </c>
    </row>
    <row r="19" spans="3:6" ht="36" customHeight="1" x14ac:dyDescent="0.2">
      <c r="C19" s="629" t="s">
        <v>613</v>
      </c>
      <c r="D19" s="630" t="s">
        <v>614</v>
      </c>
      <c r="E19" s="607">
        <v>200</v>
      </c>
      <c r="F19" s="631">
        <v>600</v>
      </c>
    </row>
    <row r="20" spans="3:6" ht="36" customHeight="1" x14ac:dyDescent="0.2">
      <c r="C20" s="629" t="s">
        <v>615</v>
      </c>
      <c r="D20" s="630" t="s">
        <v>616</v>
      </c>
      <c r="E20" s="607"/>
      <c r="F20" s="631"/>
    </row>
    <row r="21" spans="3:6" ht="36" customHeight="1" x14ac:dyDescent="0.2">
      <c r="C21" s="629" t="s">
        <v>617</v>
      </c>
      <c r="D21" s="630" t="s">
        <v>618</v>
      </c>
      <c r="E21" s="607"/>
      <c r="F21" s="631"/>
    </row>
    <row r="22" spans="3:6" ht="36" customHeight="1" x14ac:dyDescent="0.2">
      <c r="C22" s="629" t="s">
        <v>619</v>
      </c>
      <c r="D22" s="630" t="s">
        <v>620</v>
      </c>
      <c r="E22" s="607"/>
      <c r="F22" s="631"/>
    </row>
    <row r="23" spans="3:6" ht="36" customHeight="1" x14ac:dyDescent="0.2">
      <c r="C23" s="629" t="s">
        <v>621</v>
      </c>
      <c r="D23" s="630" t="s">
        <v>622</v>
      </c>
      <c r="E23" s="607"/>
      <c r="F23" s="631">
        <v>6500</v>
      </c>
    </row>
    <row r="24" spans="3:6" ht="36" customHeight="1" x14ac:dyDescent="0.2">
      <c r="C24" s="629" t="s">
        <v>623</v>
      </c>
      <c r="D24" s="630" t="s">
        <v>624</v>
      </c>
      <c r="E24" s="607">
        <v>10068</v>
      </c>
      <c r="F24" s="631">
        <v>12050</v>
      </c>
    </row>
    <row r="25" spans="3:6" ht="36" customHeight="1" x14ac:dyDescent="0.2">
      <c r="C25" s="629" t="s">
        <v>625</v>
      </c>
      <c r="D25" s="630" t="s">
        <v>626</v>
      </c>
      <c r="E25" s="607">
        <v>0</v>
      </c>
      <c r="F25" s="631">
        <v>0</v>
      </c>
    </row>
    <row r="26" spans="3:6" ht="36" customHeight="1" x14ac:dyDescent="0.2">
      <c r="C26" s="629" t="s">
        <v>627</v>
      </c>
      <c r="D26" s="630"/>
      <c r="E26" s="607"/>
      <c r="F26" s="631"/>
    </row>
    <row r="27" spans="3:6" ht="36" customHeight="1" x14ac:dyDescent="0.2">
      <c r="C27" s="629" t="s">
        <v>628</v>
      </c>
      <c r="D27" s="630" t="s">
        <v>629</v>
      </c>
      <c r="E27" s="607">
        <v>0</v>
      </c>
      <c r="F27" s="631">
        <v>0</v>
      </c>
    </row>
    <row r="28" spans="3:6" ht="36" customHeight="1" x14ac:dyDescent="0.2">
      <c r="C28" s="629" t="s">
        <v>630</v>
      </c>
      <c r="D28" s="630" t="s">
        <v>631</v>
      </c>
      <c r="E28" s="607"/>
      <c r="F28" s="631"/>
    </row>
    <row r="29" spans="3:6" ht="36" customHeight="1" x14ac:dyDescent="0.2">
      <c r="C29" s="629" t="s">
        <v>632</v>
      </c>
      <c r="D29" s="630" t="s">
        <v>633</v>
      </c>
      <c r="E29" s="607"/>
      <c r="F29" s="631"/>
    </row>
    <row r="30" spans="3:6" ht="36" customHeight="1" x14ac:dyDescent="0.2">
      <c r="C30" s="629" t="s">
        <v>634</v>
      </c>
      <c r="D30" s="630" t="s">
        <v>635</v>
      </c>
      <c r="E30" s="607"/>
      <c r="F30" s="631"/>
    </row>
    <row r="31" spans="3:6" ht="36" customHeight="1" x14ac:dyDescent="0.2">
      <c r="C31" s="629" t="s">
        <v>636</v>
      </c>
      <c r="D31" s="630" t="s">
        <v>637</v>
      </c>
      <c r="E31" s="607"/>
      <c r="F31" s="631"/>
    </row>
    <row r="32" spans="3:6" ht="36" customHeight="1" x14ac:dyDescent="0.2">
      <c r="C32" s="629" t="s">
        <v>638</v>
      </c>
      <c r="D32" s="630" t="s">
        <v>639</v>
      </c>
      <c r="E32" s="607"/>
      <c r="F32" s="631"/>
    </row>
    <row r="33" spans="3:6" ht="36" customHeight="1" x14ac:dyDescent="0.2">
      <c r="C33" s="629" t="s">
        <v>640</v>
      </c>
      <c r="D33" s="630" t="s">
        <v>641</v>
      </c>
      <c r="E33" s="607">
        <v>10000</v>
      </c>
      <c r="F33" s="631">
        <v>6500</v>
      </c>
    </row>
    <row r="34" spans="3:6" ht="36" customHeight="1" x14ac:dyDescent="0.2">
      <c r="C34" s="629" t="s">
        <v>642</v>
      </c>
      <c r="D34" s="630" t="s">
        <v>643</v>
      </c>
      <c r="E34" s="607"/>
      <c r="F34" s="631"/>
    </row>
    <row r="35" spans="3:6" ht="36" customHeight="1" x14ac:dyDescent="0.2">
      <c r="C35" s="629" t="s">
        <v>644</v>
      </c>
      <c r="D35" s="630" t="s">
        <v>645</v>
      </c>
      <c r="E35" s="607">
        <v>10000</v>
      </c>
      <c r="F35" s="631">
        <v>6500</v>
      </c>
    </row>
    <row r="36" spans="3:6" ht="36" customHeight="1" x14ac:dyDescent="0.2">
      <c r="C36" s="629" t="s">
        <v>634</v>
      </c>
      <c r="D36" s="630" t="s">
        <v>646</v>
      </c>
      <c r="E36" s="607"/>
      <c r="F36" s="631"/>
    </row>
    <row r="37" spans="3:6" ht="36" customHeight="1" x14ac:dyDescent="0.2">
      <c r="C37" s="629" t="s">
        <v>647</v>
      </c>
      <c r="D37" s="630" t="s">
        <v>648</v>
      </c>
      <c r="E37" s="607">
        <v>0</v>
      </c>
      <c r="F37" s="631">
        <v>0</v>
      </c>
    </row>
    <row r="38" spans="3:6" ht="36" customHeight="1" x14ac:dyDescent="0.2">
      <c r="C38" s="629" t="s">
        <v>649</v>
      </c>
      <c r="D38" s="630" t="s">
        <v>650</v>
      </c>
      <c r="E38" s="607">
        <v>10000</v>
      </c>
      <c r="F38" s="631">
        <v>6500</v>
      </c>
    </row>
    <row r="39" spans="3:6" ht="36" customHeight="1" x14ac:dyDescent="0.2">
      <c r="C39" s="629" t="s">
        <v>651</v>
      </c>
      <c r="D39" s="630"/>
      <c r="E39" s="607"/>
      <c r="F39" s="631"/>
    </row>
    <row r="40" spans="3:6" ht="36" customHeight="1" x14ac:dyDescent="0.2">
      <c r="C40" s="629" t="s">
        <v>652</v>
      </c>
      <c r="D40" s="630" t="s">
        <v>653</v>
      </c>
      <c r="E40" s="607">
        <v>0</v>
      </c>
      <c r="F40" s="631">
        <v>0</v>
      </c>
    </row>
    <row r="41" spans="3:6" ht="36" customHeight="1" x14ac:dyDescent="0.2">
      <c r="C41" s="629" t="s">
        <v>654</v>
      </c>
      <c r="D41" s="630" t="s">
        <v>655</v>
      </c>
      <c r="E41" s="607"/>
      <c r="F41" s="631"/>
    </row>
    <row r="42" spans="3:6" ht="36" customHeight="1" x14ac:dyDescent="0.2">
      <c r="C42" s="629" t="s">
        <v>656</v>
      </c>
      <c r="D42" s="630" t="s">
        <v>657</v>
      </c>
      <c r="E42" s="607"/>
      <c r="F42" s="631"/>
    </row>
    <row r="43" spans="3:6" ht="36" customHeight="1" x14ac:dyDescent="0.2">
      <c r="C43" s="629" t="s">
        <v>658</v>
      </c>
      <c r="D43" s="630" t="s">
        <v>659</v>
      </c>
      <c r="E43" s="607"/>
      <c r="F43" s="631"/>
    </row>
    <row r="44" spans="3:6" ht="36" customHeight="1" x14ac:dyDescent="0.2">
      <c r="C44" s="629" t="s">
        <v>660</v>
      </c>
      <c r="D44" s="630" t="s">
        <v>661</v>
      </c>
      <c r="E44" s="607"/>
      <c r="F44" s="631"/>
    </row>
    <row r="45" spans="3:6" ht="36" customHeight="1" x14ac:dyDescent="0.2">
      <c r="C45" s="629" t="s">
        <v>662</v>
      </c>
      <c r="D45" s="630" t="s">
        <v>663</v>
      </c>
      <c r="E45" s="607"/>
      <c r="F45" s="631"/>
    </row>
    <row r="46" spans="3:6" ht="36" customHeight="1" x14ac:dyDescent="0.2">
      <c r="C46" s="629" t="s">
        <v>664</v>
      </c>
      <c r="D46" s="630" t="s">
        <v>665</v>
      </c>
      <c r="E46" s="607"/>
      <c r="F46" s="631"/>
    </row>
    <row r="47" spans="3:6" ht="36" customHeight="1" x14ac:dyDescent="0.2">
      <c r="C47" s="629" t="s">
        <v>666</v>
      </c>
      <c r="D47" s="630" t="s">
        <v>667</v>
      </c>
      <c r="E47" s="607"/>
      <c r="F47" s="631"/>
    </row>
    <row r="48" spans="3:6" ht="36" customHeight="1" x14ac:dyDescent="0.2">
      <c r="C48" s="629" t="s">
        <v>668</v>
      </c>
      <c r="D48" s="630" t="s">
        <v>669</v>
      </c>
      <c r="E48" s="607">
        <v>0</v>
      </c>
      <c r="F48" s="631">
        <v>0</v>
      </c>
    </row>
    <row r="49" spans="3:6" ht="36" customHeight="1" x14ac:dyDescent="0.2">
      <c r="C49" s="629" t="s">
        <v>670</v>
      </c>
      <c r="D49" s="630" t="s">
        <v>671</v>
      </c>
      <c r="E49" s="607"/>
      <c r="F49" s="631"/>
    </row>
    <row r="50" spans="3:6" ht="36" customHeight="1" x14ac:dyDescent="0.2">
      <c r="C50" s="629" t="s">
        <v>656</v>
      </c>
      <c r="D50" s="630" t="s">
        <v>672</v>
      </c>
      <c r="E50" s="607"/>
      <c r="F50" s="631"/>
    </row>
    <row r="51" spans="3:6" ht="36" customHeight="1" x14ac:dyDescent="0.2">
      <c r="C51" s="629" t="s">
        <v>658</v>
      </c>
      <c r="D51" s="630" t="s">
        <v>673</v>
      </c>
      <c r="E51" s="607"/>
      <c r="F51" s="631"/>
    </row>
    <row r="52" spans="3:6" ht="36" customHeight="1" x14ac:dyDescent="0.2">
      <c r="C52" s="629" t="s">
        <v>660</v>
      </c>
      <c r="D52" s="630" t="s">
        <v>674</v>
      </c>
      <c r="E52" s="607"/>
      <c r="F52" s="631"/>
    </row>
    <row r="53" spans="3:6" ht="36" customHeight="1" x14ac:dyDescent="0.2">
      <c r="C53" s="629" t="s">
        <v>662</v>
      </c>
      <c r="D53" s="630" t="s">
        <v>675</v>
      </c>
      <c r="E53" s="607"/>
      <c r="F53" s="631"/>
    </row>
    <row r="54" spans="3:6" ht="36" customHeight="1" x14ac:dyDescent="0.2">
      <c r="C54" s="629" t="s">
        <v>676</v>
      </c>
      <c r="D54" s="630" t="s">
        <v>677</v>
      </c>
      <c r="E54" s="607"/>
      <c r="F54" s="631"/>
    </row>
    <row r="55" spans="3:6" ht="36" customHeight="1" x14ac:dyDescent="0.2">
      <c r="C55" s="629" t="s">
        <v>678</v>
      </c>
      <c r="D55" s="630" t="s">
        <v>679</v>
      </c>
      <c r="E55" s="607"/>
      <c r="F55" s="631"/>
    </row>
    <row r="56" spans="3:6" ht="36" customHeight="1" x14ac:dyDescent="0.2">
      <c r="C56" s="629" t="s">
        <v>680</v>
      </c>
      <c r="D56" s="630" t="s">
        <v>681</v>
      </c>
      <c r="E56" s="607"/>
      <c r="F56" s="631"/>
    </row>
    <row r="57" spans="3:6" ht="36" customHeight="1" x14ac:dyDescent="0.2">
      <c r="C57" s="629" t="s">
        <v>682</v>
      </c>
      <c r="D57" s="630" t="s">
        <v>683</v>
      </c>
      <c r="E57" s="607">
        <v>0</v>
      </c>
      <c r="F57" s="631">
        <v>0</v>
      </c>
    </row>
    <row r="58" spans="3:6" ht="36" customHeight="1" x14ac:dyDescent="0.2">
      <c r="C58" s="629" t="s">
        <v>684</v>
      </c>
      <c r="D58" s="630" t="s">
        <v>685</v>
      </c>
      <c r="E58" s="607">
        <v>0</v>
      </c>
      <c r="F58" s="631">
        <v>0</v>
      </c>
    </row>
    <row r="59" spans="3:6" ht="36" customHeight="1" x14ac:dyDescent="0.2">
      <c r="C59" s="629" t="s">
        <v>686</v>
      </c>
      <c r="D59" s="630" t="s">
        <v>687</v>
      </c>
      <c r="E59" s="607">
        <v>161200</v>
      </c>
      <c r="F59" s="631">
        <v>157850</v>
      </c>
    </row>
    <row r="60" spans="3:6" ht="36" customHeight="1" x14ac:dyDescent="0.2">
      <c r="C60" s="629" t="s">
        <v>688</v>
      </c>
      <c r="D60" s="630" t="s">
        <v>689</v>
      </c>
      <c r="E60" s="607">
        <v>161132</v>
      </c>
      <c r="F60" s="631">
        <v>152300</v>
      </c>
    </row>
    <row r="61" spans="3:6" ht="36" customHeight="1" x14ac:dyDescent="0.2">
      <c r="C61" s="629" t="s">
        <v>690</v>
      </c>
      <c r="D61" s="630" t="s">
        <v>691</v>
      </c>
      <c r="E61" s="607">
        <v>68</v>
      </c>
      <c r="F61" s="631">
        <v>5550</v>
      </c>
    </row>
    <row r="62" spans="3:6" ht="36" customHeight="1" x14ac:dyDescent="0.2">
      <c r="C62" s="629" t="s">
        <v>692</v>
      </c>
      <c r="D62" s="630" t="s">
        <v>693</v>
      </c>
      <c r="E62" s="607">
        <v>0</v>
      </c>
      <c r="F62" s="631">
        <v>0</v>
      </c>
    </row>
    <row r="63" spans="3:6" ht="36" customHeight="1" x14ac:dyDescent="0.2">
      <c r="C63" s="629" t="s">
        <v>694</v>
      </c>
      <c r="D63" s="630" t="s">
        <v>695</v>
      </c>
      <c r="E63" s="607">
        <v>4932</v>
      </c>
      <c r="F63" s="631">
        <v>4932</v>
      </c>
    </row>
    <row r="64" spans="3:6" ht="36" customHeight="1" x14ac:dyDescent="0.2">
      <c r="C64" s="629" t="s">
        <v>696</v>
      </c>
      <c r="D64" s="630" t="s">
        <v>697</v>
      </c>
      <c r="E64" s="607"/>
      <c r="F64" s="631"/>
    </row>
    <row r="65" spans="3:6" ht="36" customHeight="1" x14ac:dyDescent="0.2">
      <c r="C65" s="629" t="s">
        <v>698</v>
      </c>
      <c r="D65" s="630" t="s">
        <v>699</v>
      </c>
      <c r="E65" s="607"/>
      <c r="F65" s="631"/>
    </row>
    <row r="66" spans="3:6" ht="36" customHeight="1" x14ac:dyDescent="0.2">
      <c r="C66" s="632" t="s">
        <v>700</v>
      </c>
      <c r="D66" s="633" t="s">
        <v>701</v>
      </c>
      <c r="E66" s="612">
        <v>5000</v>
      </c>
      <c r="F66" s="634">
        <v>10482</v>
      </c>
    </row>
  </sheetData>
  <mergeCells count="5">
    <mergeCell ref="C4:F4"/>
    <mergeCell ref="C5:F5"/>
    <mergeCell ref="C7:C8"/>
    <mergeCell ref="D7:D8"/>
    <mergeCell ref="E7:F7"/>
  </mergeCells>
  <phoneticPr fontId="5" type="noConversion"/>
  <pageMargins left="0.94488188976377963" right="0.35433070866141736" top="0.39370078740157483" bottom="0.39370078740157483" header="0.51181102362204722" footer="0.51181102362204722"/>
  <pageSetup scale="4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3:G9"/>
  <sheetViews>
    <sheetView showGridLines="0" workbookViewId="0">
      <selection activeCell="B3" sqref="B3 B3:G3"/>
    </sheetView>
  </sheetViews>
  <sheetFormatPr defaultColWidth="9.140625" defaultRowHeight="15.75" x14ac:dyDescent="0.25"/>
  <cols>
    <col min="1" max="6" width="9.140625" style="530" customWidth="1"/>
    <col min="7" max="7" width="58" style="530" customWidth="1"/>
    <col min="8" max="8" width="9.140625" style="530" customWidth="1"/>
    <col min="9" max="16384" width="9.140625" style="530"/>
  </cols>
  <sheetData>
    <row r="3" spans="2:7" customFormat="1" ht="17.45" customHeight="1" x14ac:dyDescent="0.3">
      <c r="B3" s="333" t="s">
        <v>702</v>
      </c>
      <c r="C3" s="333"/>
      <c r="D3" s="333"/>
      <c r="E3" s="333"/>
      <c r="F3" s="333"/>
      <c r="G3" s="333"/>
    </row>
    <row r="4" spans="2:7" customFormat="1" ht="16.149999999999999" customHeight="1" thickBot="1" x14ac:dyDescent="0.25"/>
    <row r="5" spans="2:7" customFormat="1" ht="27" customHeight="1" thickBot="1" x14ac:dyDescent="0.25">
      <c r="B5" s="298" t="s">
        <v>703</v>
      </c>
      <c r="C5" s="297"/>
      <c r="D5" s="297"/>
      <c r="E5" s="297"/>
      <c r="F5" s="297"/>
      <c r="G5" s="296"/>
    </row>
    <row r="6" spans="2:7" customFormat="1" ht="16.149999999999999" customHeight="1" thickBot="1" x14ac:dyDescent="0.3">
      <c r="B6" s="295"/>
      <c r="C6" s="294"/>
      <c r="D6" s="294"/>
      <c r="E6" s="294"/>
      <c r="F6" s="294"/>
      <c r="G6" s="293"/>
    </row>
    <row r="7" spans="2:7" customFormat="1" ht="16.149999999999999" customHeight="1" thickBot="1" x14ac:dyDescent="0.25"/>
    <row r="8" spans="2:7" customFormat="1" ht="27" customHeight="1" thickBot="1" x14ac:dyDescent="0.25">
      <c r="B8" s="298" t="s">
        <v>704</v>
      </c>
      <c r="C8" s="297"/>
      <c r="D8" s="297"/>
      <c r="E8" s="297"/>
      <c r="F8" s="297"/>
      <c r="G8" s="296"/>
    </row>
    <row r="9" spans="2:7" customFormat="1" ht="16.149999999999999" customHeight="1" thickBot="1" x14ac:dyDescent="0.3">
      <c r="B9" s="295"/>
      <c r="C9" s="294"/>
      <c r="D9" s="294"/>
      <c r="E9" s="294"/>
      <c r="F9" s="294"/>
      <c r="G9" s="293"/>
    </row>
  </sheetData>
  <mergeCells count="5">
    <mergeCell ref="B3:G3"/>
    <mergeCell ref="B5:G5"/>
    <mergeCell ref="B6:G6"/>
    <mergeCell ref="B8:G8"/>
    <mergeCell ref="B9:G9"/>
  </mergeCells>
  <pageMargins left="0.75" right="0.75" top="0.75" bottom="0.5" header="0.5" footer="0.75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B1:J13"/>
  <sheetViews>
    <sheetView workbookViewId="0">
      <selection activeCell="J1" sqref="J1"/>
    </sheetView>
  </sheetViews>
  <sheetFormatPr defaultColWidth="9.140625" defaultRowHeight="15.75" x14ac:dyDescent="0.25"/>
  <cols>
    <col min="1" max="1" width="9.140625" style="530" customWidth="1"/>
    <col min="2" max="2" width="35.85546875" style="530" customWidth="1"/>
    <col min="3" max="3" width="17.42578125" style="530" customWidth="1"/>
    <col min="4" max="4" width="14.85546875" style="530" customWidth="1"/>
    <col min="5" max="7" width="15.7109375" style="530" customWidth="1"/>
    <col min="8" max="8" width="20.7109375" style="530" customWidth="1"/>
    <col min="9" max="9" width="22.42578125" style="530" customWidth="1"/>
    <col min="10" max="10" width="48.28515625" style="530" customWidth="1"/>
    <col min="11" max="11" width="9.140625" style="530" customWidth="1"/>
    <col min="12" max="16384" width="9.140625" style="530"/>
  </cols>
  <sheetData>
    <row r="1" spans="2:10" customFormat="1" ht="12.75" x14ac:dyDescent="0.2"/>
    <row r="3" spans="2:10" customFormat="1" ht="15.75" customHeight="1" x14ac:dyDescent="0.3">
      <c r="B3" s="333" t="s">
        <v>705</v>
      </c>
      <c r="C3" s="333"/>
      <c r="D3" s="333"/>
      <c r="E3" s="333"/>
      <c r="F3" s="333"/>
      <c r="G3" s="333"/>
      <c r="H3" s="333"/>
      <c r="I3" s="333"/>
    </row>
    <row r="4" spans="2:10" customFormat="1" ht="16.149999999999999" customHeight="1" thickBot="1" x14ac:dyDescent="0.25"/>
    <row r="5" spans="2:10" customFormat="1" ht="15.75" customHeight="1" thickBot="1" x14ac:dyDescent="0.25">
      <c r="B5" s="292" t="s">
        <v>706</v>
      </c>
      <c r="C5" s="292" t="s">
        <v>707</v>
      </c>
      <c r="D5" s="292" t="s">
        <v>708</v>
      </c>
      <c r="E5" s="290" t="s">
        <v>709</v>
      </c>
      <c r="F5" s="289"/>
      <c r="G5" s="289"/>
      <c r="H5" s="288"/>
      <c r="I5" s="287" t="s">
        <v>710</v>
      </c>
      <c r="J5" s="287" t="s">
        <v>711</v>
      </c>
    </row>
    <row r="6" spans="2:10" customFormat="1" ht="16.149999999999999" customHeight="1" thickBot="1" x14ac:dyDescent="0.25">
      <c r="B6" s="291"/>
      <c r="C6" s="291"/>
      <c r="D6" s="291"/>
      <c r="E6" s="534" t="s">
        <v>708</v>
      </c>
      <c r="F6" s="535" t="s">
        <v>712</v>
      </c>
      <c r="G6" s="535" t="s">
        <v>713</v>
      </c>
      <c r="H6" s="535" t="s">
        <v>714</v>
      </c>
      <c r="I6" s="286"/>
      <c r="J6" s="286"/>
    </row>
    <row r="7" spans="2:10" customFormat="1" ht="15" customHeight="1" x14ac:dyDescent="0.25">
      <c r="B7" s="635" t="s">
        <v>715</v>
      </c>
      <c r="C7" s="636" t="s">
        <v>716</v>
      </c>
      <c r="D7" s="637" t="s">
        <v>717</v>
      </c>
      <c r="E7" s="638" t="s">
        <v>718</v>
      </c>
      <c r="F7" s="638" t="s">
        <v>719</v>
      </c>
      <c r="G7" s="638" t="s">
        <v>720</v>
      </c>
      <c r="H7" s="638" t="s">
        <v>721</v>
      </c>
      <c r="I7" s="639" t="s">
        <v>722</v>
      </c>
      <c r="J7" s="639" t="s">
        <v>723</v>
      </c>
    </row>
    <row r="8" spans="2:10" customFormat="1" ht="15" customHeight="1" x14ac:dyDescent="0.25">
      <c r="B8" s="635" t="s">
        <v>724</v>
      </c>
      <c r="C8" s="636" t="s">
        <v>725</v>
      </c>
      <c r="D8" s="637"/>
      <c r="E8" s="638" t="s">
        <v>718</v>
      </c>
      <c r="F8" s="638" t="s">
        <v>726</v>
      </c>
      <c r="G8" s="638" t="s">
        <v>727</v>
      </c>
      <c r="H8" s="638" t="s">
        <v>727</v>
      </c>
      <c r="I8" s="639" t="s">
        <v>728</v>
      </c>
      <c r="J8" s="639" t="s">
        <v>729</v>
      </c>
    </row>
    <row r="9" spans="2:10" customFormat="1" ht="15" customHeight="1" x14ac:dyDescent="0.25">
      <c r="B9" s="640" t="s">
        <v>730</v>
      </c>
      <c r="C9" s="641" t="s">
        <v>731</v>
      </c>
      <c r="D9" s="642"/>
      <c r="E9" s="643" t="s">
        <v>718</v>
      </c>
      <c r="F9" s="643" t="s">
        <v>732</v>
      </c>
      <c r="G9" s="643" t="s">
        <v>732</v>
      </c>
      <c r="H9" s="643" t="s">
        <v>732</v>
      </c>
      <c r="I9" s="644" t="s">
        <v>733</v>
      </c>
      <c r="J9" s="639" t="s">
        <v>734</v>
      </c>
    </row>
    <row r="13" spans="2:10" x14ac:dyDescent="0.25">
      <c r="B13" s="533"/>
    </row>
  </sheetData>
  <mergeCells count="7">
    <mergeCell ref="J5:J6"/>
    <mergeCell ref="B3:I3"/>
    <mergeCell ref="B5:B6"/>
    <mergeCell ref="C5:C6"/>
    <mergeCell ref="D5:D6"/>
    <mergeCell ref="E5:H5"/>
    <mergeCell ref="I5:I6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37</vt:i4>
      </vt:variant>
    </vt:vector>
  </HeadingPairs>
  <TitlesOfParts>
    <vt:vector size="79" baseType="lpstr">
      <vt:lpstr>Насловна страна</vt:lpstr>
      <vt:lpstr>Општи подаци - наслов</vt:lpstr>
      <vt:lpstr>Општи подаци</vt:lpstr>
      <vt:lpstr>Обим активности</vt:lpstr>
      <vt:lpstr>Прилог 1</vt:lpstr>
      <vt:lpstr>Прилог 1а</vt:lpstr>
      <vt:lpstr>Прилог 1б</vt:lpstr>
      <vt:lpstr>Спроведене активности</vt:lpstr>
      <vt:lpstr>Прилог 2</vt:lpstr>
      <vt:lpstr>Кључне активности</vt:lpstr>
      <vt:lpstr>Анализа тржишта</vt:lpstr>
      <vt:lpstr>Прилог 3</vt:lpstr>
      <vt:lpstr>Планиране активности - КУ</vt:lpstr>
      <vt:lpstr>Прилог 4</vt:lpstr>
      <vt:lpstr>Прилог 4 наставак</vt:lpstr>
      <vt:lpstr>План приходи и расходи - наслов</vt:lpstr>
      <vt:lpstr>Прилог 5</vt:lpstr>
      <vt:lpstr>Прилог 5а</vt:lpstr>
      <vt:lpstr>Прилог 5б</vt:lpstr>
      <vt:lpstr>Анализа цена</vt:lpstr>
      <vt:lpstr>Прилог 6</vt:lpstr>
      <vt:lpstr>Прилог 7</vt:lpstr>
      <vt:lpstr>Расподела добити - наслов</vt:lpstr>
      <vt:lpstr>Добит-Губитак</vt:lpstr>
      <vt:lpstr>План зарада и зап. - наслов</vt:lpstr>
      <vt:lpstr>Прилог  8</vt:lpstr>
      <vt:lpstr>Прилог 9</vt:lpstr>
      <vt:lpstr>Прилог 10</vt:lpstr>
      <vt:lpstr>Прилог 11</vt:lpstr>
      <vt:lpstr>Прилог 9а</vt:lpstr>
      <vt:lpstr>Прилог 11a</vt:lpstr>
      <vt:lpstr>Прилог 11б</vt:lpstr>
      <vt:lpstr>Прилог 12</vt:lpstr>
      <vt:lpstr>Прилог 13</vt:lpstr>
      <vt:lpstr>Кредитна задуженост - наслов</vt:lpstr>
      <vt:lpstr>Прилог 14</vt:lpstr>
      <vt:lpstr>Набавке - наслов</vt:lpstr>
      <vt:lpstr>Прилог 15</vt:lpstr>
      <vt:lpstr>Инвестиције - наслов</vt:lpstr>
      <vt:lpstr>Прилог 16</vt:lpstr>
      <vt:lpstr>Сред. посебне наме - наслов</vt:lpstr>
      <vt:lpstr>Прилог 17</vt:lpstr>
      <vt:lpstr>'Анализа тржишта'!Print_Area</vt:lpstr>
      <vt:lpstr>'Анализа цена'!Print_Area</vt:lpstr>
      <vt:lpstr>'Добит-Губитак'!Print_Area</vt:lpstr>
      <vt:lpstr>'Кључне активности'!Print_Area</vt:lpstr>
      <vt:lpstr>'Насловна страна'!Print_Area</vt:lpstr>
      <vt:lpstr>'Обим активности'!Print_Area</vt:lpstr>
      <vt:lpstr>'Планиране активности - КУ'!Print_Area</vt:lpstr>
      <vt:lpstr>'Прилог  8'!Print_Area</vt:lpstr>
      <vt:lpstr>'Прилог 1'!Print_Area</vt:lpstr>
      <vt:lpstr>'Прилог 10'!Print_Area</vt:lpstr>
      <vt:lpstr>'Прилог 11'!Print_Area</vt:lpstr>
      <vt:lpstr>'Прилог 11a'!Print_Area</vt:lpstr>
      <vt:lpstr>'Прилог 11б'!Print_Area</vt:lpstr>
      <vt:lpstr>'Прилог 12'!Print_Area</vt:lpstr>
      <vt:lpstr>'Прилог 13'!Print_Area</vt:lpstr>
      <vt:lpstr>'Прилог 14'!Print_Area</vt:lpstr>
      <vt:lpstr>'Прилог 15'!Print_Area</vt:lpstr>
      <vt:lpstr>'Прилог 16'!Print_Area</vt:lpstr>
      <vt:lpstr>'Прилог 17'!Print_Area</vt:lpstr>
      <vt:lpstr>'Прилог 1а'!Print_Area</vt:lpstr>
      <vt:lpstr>'Прилог 1б'!Print_Area</vt:lpstr>
      <vt:lpstr>'Прилог 2'!Print_Area</vt:lpstr>
      <vt:lpstr>'Прилог 3'!Print_Area</vt:lpstr>
      <vt:lpstr>'Прилог 4'!Print_Area</vt:lpstr>
      <vt:lpstr>'Прилог 4 наставак'!Print_Area</vt:lpstr>
      <vt:lpstr>'Прилог 5'!Print_Area</vt:lpstr>
      <vt:lpstr>'Прилог 5а'!Print_Area</vt:lpstr>
      <vt:lpstr>'Прилог 5б'!Print_Area</vt:lpstr>
      <vt:lpstr>'Прилог 6'!Print_Area</vt:lpstr>
      <vt:lpstr>'Прилог 7'!Print_Area</vt:lpstr>
      <vt:lpstr>'Прилог 9'!Print_Area</vt:lpstr>
      <vt:lpstr>'Спроведене активности'!Print_Area</vt:lpstr>
      <vt:lpstr>'Прилог 1'!Print_Titles</vt:lpstr>
      <vt:lpstr>'Прилог 1а'!Print_Titles</vt:lpstr>
      <vt:lpstr>'Прилог 1б'!Print_Titles</vt:lpstr>
      <vt:lpstr>'Прилог 5'!Print_Titles</vt:lpstr>
      <vt:lpstr>'Прилог 5а'!Print_Titles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zepp</dc:creator>
  <cp:lastModifiedBy>Jagoda</cp:lastModifiedBy>
  <cp:lastPrinted>2025-11-27T10:51:23Z</cp:lastPrinted>
  <dcterms:created xsi:type="dcterms:W3CDTF">2013-03-07T07:52:21Z</dcterms:created>
  <dcterms:modified xsi:type="dcterms:W3CDTF">2025-11-27T10:52:13Z</dcterms:modified>
</cp:coreProperties>
</file>